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W16" i="1" l="1"/>
  <c r="V16" i="1"/>
  <c r="P32" i="1"/>
  <c r="T32" i="1" s="1"/>
  <c r="AG27" i="1" s="1"/>
  <c r="B52" i="1"/>
  <c r="Q32" i="1"/>
  <c r="U32" i="1" s="1"/>
  <c r="AM27" i="1" s="1"/>
  <c r="Q28" i="1"/>
  <c r="U28" i="1" s="1"/>
  <c r="AI27" i="1" s="1"/>
  <c r="Z27" i="1"/>
  <c r="C51" i="1"/>
  <c r="C56" i="1" s="1"/>
  <c r="B54" i="1"/>
  <c r="B56" i="1" s="1"/>
  <c r="B53" i="1"/>
  <c r="B55" i="1" s="1"/>
  <c r="P30" i="1"/>
  <c r="T30" i="1" s="1"/>
  <c r="AE27" i="1" s="1"/>
  <c r="C53" i="1"/>
  <c r="O16" i="1"/>
  <c r="N16" i="1"/>
  <c r="C55" i="1" l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<sst xmlns="http://schemas.openxmlformats.org/spreadsheetml/2006/main" count="86" uniqueCount="31">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</sst>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2.7665000000000002</v>
      </c>
      <c r="C5">
        <v>5.7664</v>
      </c>
      <c r="E5">
        <v>727</v>
      </c>
      <c r="F5">
        <v>2.8083</v>
      </c>
      <c r="G5">
        <v>6.6315999999999997</v>
      </c>
      <c r="I5">
        <v>727</v>
      </c>
      <c r="J5">
        <v>2.9529999999999998</v>
      </c>
      <c r="K5">
        <v>6.141</v>
      </c>
      <c r="M5">
        <v>727</v>
      </c>
      <c r="Q5">
        <v>727</v>
      </c>
      <c r="R5">
        <v>2.7191999999999998</v>
      </c>
      <c r="S5">
        <v>5.2525000000000004</v>
      </c>
      <c r="U5">
        <v>727</v>
      </c>
      <c r="Y5">
        <v>727</v>
      </c>
      <c r="Z5">
        <v>2.8170000000000002</v>
      </c>
      <c r="AA5">
        <v>8.2276000000000007</v>
      </c>
      <c r="AC5">
        <v>727</v>
      </c>
      <c r="AD5">
        <v>3.0638999999999998</v>
      </c>
      <c r="AE5">
        <v>5.6134000000000004</v>
      </c>
    </row>
    <row r="6" spans="1:31" x14ac:dyDescent="0.25">
      <c r="A6">
        <v>0.5</v>
      </c>
      <c r="B6">
        <v>3.5392999999999999</v>
      </c>
      <c r="C6">
        <v>5.3167999999999997</v>
      </c>
      <c r="E6">
        <v>0.5</v>
      </c>
      <c r="F6">
        <v>2.5783</v>
      </c>
      <c r="G6">
        <v>6.0891999999999999</v>
      </c>
      <c r="I6">
        <v>0.5</v>
      </c>
      <c r="J6">
        <v>2.9392999999999998</v>
      </c>
      <c r="K6">
        <v>5.2282000000000002</v>
      </c>
      <c r="M6">
        <v>0.5</v>
      </c>
      <c r="Q6">
        <v>0.5</v>
      </c>
      <c r="R6">
        <v>3.2382</v>
      </c>
      <c r="S6">
        <v>4.9869000000000003</v>
      </c>
      <c r="U6">
        <v>0.5</v>
      </c>
      <c r="Y6">
        <v>0.5</v>
      </c>
      <c r="Z6">
        <v>2.6594000000000002</v>
      </c>
      <c r="AA6">
        <v>6.2599</v>
      </c>
      <c r="AC6">
        <v>0.5</v>
      </c>
      <c r="AD6">
        <v>2.9487999999999999</v>
      </c>
      <c r="AE6">
        <v>5.6346999999999996</v>
      </c>
    </row>
    <row r="7" spans="1:31" x14ac:dyDescent="0.25">
      <c r="A7">
        <v>1.5</v>
      </c>
      <c r="B7">
        <v>3.4235000000000002</v>
      </c>
      <c r="C7">
        <v>6.8853</v>
      </c>
      <c r="E7">
        <v>1.5</v>
      </c>
      <c r="F7">
        <v>2.7936999999999999</v>
      </c>
      <c r="G7">
        <v>5.3438999999999997</v>
      </c>
      <c r="I7">
        <v>1.5</v>
      </c>
      <c r="J7">
        <v>6.1382000000000003</v>
      </c>
      <c r="K7">
        <v>5.6193</v>
      </c>
      <c r="M7">
        <v>1.5</v>
      </c>
      <c r="Q7">
        <v>1.5</v>
      </c>
      <c r="R7">
        <v>3.0327000000000002</v>
      </c>
      <c r="S7">
        <v>5.0037000000000003</v>
      </c>
      <c r="U7">
        <v>1.5</v>
      </c>
      <c r="Y7">
        <v>1.5</v>
      </c>
      <c r="Z7">
        <v>2.8978000000000002</v>
      </c>
      <c r="AA7">
        <v>12.5815</v>
      </c>
      <c r="AC7">
        <v>1.5</v>
      </c>
      <c r="AD7">
        <v>3.1322999999999999</v>
      </c>
      <c r="AE7">
        <v>6.1864999999999997</v>
      </c>
    </row>
    <row r="8" spans="1:31" x14ac:dyDescent="0.25">
      <c r="A8">
        <v>2.5</v>
      </c>
      <c r="B8">
        <v>5.3659999999999997</v>
      </c>
      <c r="C8">
        <v>6.9378000000000002</v>
      </c>
      <c r="E8">
        <v>2.5</v>
      </c>
      <c r="F8">
        <v>2.6133999999999999</v>
      </c>
      <c r="G8">
        <v>6.1852</v>
      </c>
      <c r="I8">
        <v>2.5</v>
      </c>
      <c r="J8">
        <v>3.0379999999999998</v>
      </c>
      <c r="K8">
        <v>5.6212</v>
      </c>
      <c r="M8">
        <v>2.5</v>
      </c>
      <c r="Q8">
        <v>2.5</v>
      </c>
      <c r="R8">
        <v>2.9771000000000001</v>
      </c>
      <c r="S8">
        <v>4.5805999999999996</v>
      </c>
      <c r="U8">
        <v>2.5</v>
      </c>
      <c r="Y8">
        <v>2.5</v>
      </c>
      <c r="Z8">
        <v>2.8793000000000002</v>
      </c>
      <c r="AA8">
        <v>9.4323999999999995</v>
      </c>
      <c r="AC8">
        <v>2.5</v>
      </c>
      <c r="AD8">
        <v>2.9769000000000001</v>
      </c>
      <c r="AE8">
        <v>5.6554000000000002</v>
      </c>
    </row>
    <row r="9" spans="1:31" x14ac:dyDescent="0.25">
      <c r="A9">
        <v>3.5</v>
      </c>
      <c r="B9">
        <v>3.0688</v>
      </c>
      <c r="C9">
        <v>6.3388</v>
      </c>
      <c r="E9">
        <v>3.5</v>
      </c>
      <c r="F9">
        <v>2.8014999999999999</v>
      </c>
      <c r="G9">
        <v>7.4394</v>
      </c>
      <c r="I9">
        <v>3.5</v>
      </c>
      <c r="J9">
        <v>2.6118999999999999</v>
      </c>
      <c r="K9">
        <v>6.4749999999999996</v>
      </c>
      <c r="M9">
        <v>3.5</v>
      </c>
      <c r="Q9">
        <v>3.5</v>
      </c>
      <c r="R9">
        <v>3.7431999999999999</v>
      </c>
      <c r="S9">
        <v>4.3780999999999999</v>
      </c>
      <c r="U9">
        <v>3.5</v>
      </c>
      <c r="Y9">
        <v>3.5</v>
      </c>
      <c r="Z9">
        <v>2.6650999999999998</v>
      </c>
      <c r="AA9">
        <v>9.3686000000000007</v>
      </c>
      <c r="AC9">
        <v>3.5</v>
      </c>
      <c r="AD9">
        <v>2.7338</v>
      </c>
      <c r="AE9">
        <v>5.7737999999999996</v>
      </c>
    </row>
    <row r="10" spans="1:31" x14ac:dyDescent="0.25">
      <c r="A10">
        <v>4.5</v>
      </c>
      <c r="B10">
        <v>2.8386999999999998</v>
      </c>
      <c r="C10">
        <v>6.4476000000000004</v>
      </c>
      <c r="E10">
        <v>4.5</v>
      </c>
      <c r="F10">
        <v>4.1990999999999996</v>
      </c>
      <c r="G10">
        <v>7.5389999999999997</v>
      </c>
      <c r="I10">
        <v>4.5</v>
      </c>
      <c r="J10">
        <v>3.6678000000000002</v>
      </c>
      <c r="K10">
        <v>6.4535999999999998</v>
      </c>
      <c r="M10">
        <v>4.5</v>
      </c>
      <c r="Q10">
        <v>4.5</v>
      </c>
      <c r="R10">
        <v>3.4165999999999999</v>
      </c>
      <c r="S10">
        <v>4.3815999999999997</v>
      </c>
      <c r="U10">
        <v>4.5</v>
      </c>
      <c r="Y10">
        <v>4.5</v>
      </c>
      <c r="Z10">
        <v>2.609</v>
      </c>
      <c r="AA10">
        <v>7.2812000000000001</v>
      </c>
      <c r="AC10">
        <v>4.5</v>
      </c>
      <c r="AD10">
        <v>3.1206999999999998</v>
      </c>
      <c r="AE10">
        <v>5.3407</v>
      </c>
    </row>
    <row r="11" spans="1:31" x14ac:dyDescent="0.25">
      <c r="A11">
        <v>5.5</v>
      </c>
      <c r="B11">
        <v>2.6244000000000001</v>
      </c>
      <c r="C11">
        <v>6.5563000000000002</v>
      </c>
      <c r="E11">
        <v>5.5</v>
      </c>
      <c r="F11">
        <v>3.2345999999999999</v>
      </c>
      <c r="G11">
        <v>6.34</v>
      </c>
      <c r="I11">
        <v>5.5</v>
      </c>
      <c r="J11">
        <v>3.2191000000000001</v>
      </c>
      <c r="K11">
        <v>6.5111999999999997</v>
      </c>
      <c r="M11">
        <v>5.5</v>
      </c>
      <c r="Q11">
        <v>5.5</v>
      </c>
      <c r="R11">
        <v>2.9453</v>
      </c>
      <c r="S11">
        <v>4.4878999999999998</v>
      </c>
      <c r="U11">
        <v>5.5</v>
      </c>
      <c r="Y11">
        <v>5.5</v>
      </c>
      <c r="Z11">
        <v>2.9525999999999999</v>
      </c>
      <c r="AA11">
        <v>6.4212999999999996</v>
      </c>
      <c r="AC11">
        <v>5.5</v>
      </c>
      <c r="AD11">
        <v>3.1735000000000002</v>
      </c>
      <c r="AE11">
        <v>5.1449999999999996</v>
      </c>
    </row>
    <row r="13" spans="1:31" x14ac:dyDescent="0.25">
      <c r="A13" t="s">
        <v>14</v>
      </c>
      <c r="B13">
        <f>AVERAGE(B6:B11)</f>
        <v>3.4767833333333336</v>
      </c>
      <c r="C13">
        <f>AVERAGE(C6:C11)</f>
        <v>6.4137666666666675</v>
      </c>
      <c r="E13" t="s">
        <v>14</v>
      </c>
      <c r="F13">
        <f t="shared" ref="F13:AE13" si="0">AVERAGE(F6:F11)</f>
        <v>3.0367666666666664</v>
      </c>
      <c r="G13">
        <f t="shared" si="0"/>
        <v>6.4894500000000006</v>
      </c>
      <c r="I13" t="s">
        <v>14</v>
      </c>
      <c r="J13">
        <f t="shared" si="0"/>
        <v>3.6023833333333339</v>
      </c>
      <c r="K13">
        <f t="shared" si="0"/>
        <v>5.9847500000000009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3.225516666666667</v>
      </c>
      <c r="S13">
        <f t="shared" si="0"/>
        <v>4.6364666666666663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2.7772000000000001</v>
      </c>
      <c r="AA13">
        <f t="shared" si="0"/>
        <v>8.5574833333333338</v>
      </c>
      <c r="AC13" t="s">
        <v>14</v>
      </c>
      <c r="AD13">
        <f t="shared" si="0"/>
        <v>3.0143333333333331</v>
      </c>
      <c r="AE13">
        <f t="shared" si="0"/>
        <v>5.6226833333333319</v>
      </c>
    </row>
    <row r="14" spans="1:31" x14ac:dyDescent="0.25">
      <c r="A14" t="s">
        <v>15</v>
      </c>
      <c r="B14">
        <f>_xlfn.STDEV.P(B6:B11)</f>
        <v>0.90148443768535691</v>
      </c>
      <c r="C14">
        <f>_xlfn.STDEV.P(C6:C11)</f>
        <v>0.5365586226644351</v>
      </c>
      <c r="E14" t="s">
        <v>15</v>
      </c>
      <c r="F14">
        <f t="shared" ref="F14:AE14" si="1">_xlfn.STDEV.P(F6:F11)</f>
        <v>0.56184512001875542</v>
      </c>
      <c r="G14">
        <f t="shared" si="1"/>
        <v>0.77366534916590246</v>
      </c>
      <c r="I14" t="s">
        <v>15</v>
      </c>
      <c r="J14">
        <f t="shared" si="1"/>
        <v>1.1776259245004568</v>
      </c>
      <c r="K14">
        <f t="shared" si="1"/>
        <v>0.51241343903141323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0.28345494301956026</v>
      </c>
      <c r="S14">
        <f t="shared" si="1"/>
        <v>0.26285843253651892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0.13568862639636875</v>
      </c>
      <c r="AA14">
        <f t="shared" si="1"/>
        <v>2.2017859080124493</v>
      </c>
      <c r="AC14" t="s">
        <v>15</v>
      </c>
      <c r="AD14">
        <f t="shared" si="1"/>
        <v>0.14997713899865614</v>
      </c>
      <c r="AE14">
        <f t="shared" si="1"/>
        <v>0.32904817994060109</v>
      </c>
    </row>
    <row r="15" spans="1:31" x14ac:dyDescent="0.25">
      <c r="A15" t="s">
        <v>16</v>
      </c>
      <c r="B15">
        <f>B14*2</f>
        <v>1.8029688753707138</v>
      </c>
      <c r="C15">
        <f>C14*2</f>
        <v>1.0731172453288702</v>
      </c>
      <c r="E15" t="s">
        <v>16</v>
      </c>
      <c r="F15">
        <f t="shared" ref="F15:AE15" si="2">F14*2</f>
        <v>1.1236902400375108</v>
      </c>
      <c r="G15">
        <f t="shared" si="2"/>
        <v>1.5473306983318049</v>
      </c>
      <c r="I15" t="s">
        <v>16</v>
      </c>
      <c r="J15">
        <f t="shared" si="2"/>
        <v>2.3552518490009136</v>
      </c>
      <c r="K15">
        <f t="shared" si="2"/>
        <v>1.0248268780628265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0.56690988603912051</v>
      </c>
      <c r="S15">
        <f t="shared" si="2"/>
        <v>0.52571686507303783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0.2713772527927375</v>
      </c>
      <c r="AA15">
        <f t="shared" si="2"/>
        <v>4.4035718160248987</v>
      </c>
      <c r="AC15" t="s">
        <v>16</v>
      </c>
      <c r="AD15">
        <f t="shared" si="2"/>
        <v>0.29995427799731228</v>
      </c>
      <c r="AE15">
        <f t="shared" si="2"/>
        <v>0.65809635988120219</v>
      </c>
    </row>
    <row r="16" spans="1:31" x14ac:dyDescent="0.25">
      <c r="A16" t="s">
        <v>17</v>
      </c>
      <c r="B16">
        <f>B13+B15</f>
        <v>5.2797522087040472</v>
      </c>
      <c r="C16">
        <f>C13+C15</f>
        <v>7.4868839119955375</v>
      </c>
      <c r="E16" t="s">
        <v>17</v>
      </c>
      <c r="F16">
        <f t="shared" ref="F16:AE16" si="3">F13+F15</f>
        <v>4.1604569067041774</v>
      </c>
      <c r="G16">
        <f t="shared" si="3"/>
        <v>8.0367806983318051</v>
      </c>
      <c r="I16" t="s">
        <v>17</v>
      </c>
      <c r="J16">
        <f t="shared" si="3"/>
        <v>5.957635182334247</v>
      </c>
      <c r="K16">
        <f t="shared" si="3"/>
        <v>7.0095768780628269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3.7924265527057877</v>
      </c>
      <c r="S16">
        <f t="shared" si="3"/>
        <v>5.1621835317397045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3.0485772527927377</v>
      </c>
      <c r="AA16">
        <f t="shared" si="3"/>
        <v>12.961055149358232</v>
      </c>
      <c r="AC16" t="s">
        <v>17</v>
      </c>
      <c r="AD16">
        <f t="shared" si="3"/>
        <v>3.3142876113306454</v>
      </c>
      <c r="AE16">
        <f t="shared" si="3"/>
        <v>6.2807796932145337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2.8546499999999999</v>
      </c>
      <c r="M27">
        <f t="shared" si="4"/>
        <v>6.2720833333333337</v>
      </c>
      <c r="P27">
        <f>L28-L27</f>
        <v>0.12923333333333309</v>
      </c>
      <c r="Q27">
        <f>M28-M27</f>
        <v>-0.68613333333333326</v>
      </c>
      <c r="S27">
        <v>0.5</v>
      </c>
      <c r="T27">
        <f>P27/L27*100</f>
        <v>4.5271165758791128</v>
      </c>
      <c r="U27">
        <f>Q27/M27*100</f>
        <v>-10.939480502225468</v>
      </c>
      <c r="Y27">
        <f>L27</f>
        <v>2.8546499999999999</v>
      </c>
      <c r="Z27">
        <f>M27</f>
        <v>6.2720833333333337</v>
      </c>
      <c r="AB27">
        <f>T27</f>
        <v>4.5271165758791128</v>
      </c>
      <c r="AC27">
        <f>T28</f>
        <v>25.048604907782028</v>
      </c>
      <c r="AD27">
        <f>T29</f>
        <v>15.896870019091667</v>
      </c>
      <c r="AE27">
        <f>T30</f>
        <v>2.8981953421026434</v>
      </c>
      <c r="AF27">
        <f>T31</f>
        <v>15.903876131925113</v>
      </c>
      <c r="AG27">
        <f>T32</f>
        <v>5.9645373922080314</v>
      </c>
      <c r="AH27">
        <f>U27</f>
        <v>-10.939480502225468</v>
      </c>
      <c r="AI27">
        <f>U28</f>
        <v>10.59642596160232</v>
      </c>
      <c r="AJ27">
        <f>U29</f>
        <v>2.0729422706437184</v>
      </c>
      <c r="AK27">
        <f>U30</f>
        <v>5.6897628379724861</v>
      </c>
      <c r="AL27">
        <f>U31</f>
        <v>-0.50169401448219275</v>
      </c>
      <c r="AM27">
        <f>U32</f>
        <v>-5.7684182554972656</v>
      </c>
    </row>
    <row r="28" spans="11:39" x14ac:dyDescent="0.25">
      <c r="K28">
        <v>0.5</v>
      </c>
      <c r="L28">
        <f t="shared" si="4"/>
        <v>2.983883333333333</v>
      </c>
      <c r="M28">
        <f t="shared" si="4"/>
        <v>5.5859500000000004</v>
      </c>
      <c r="P28">
        <f>L29-L27</f>
        <v>0.71504999999999974</v>
      </c>
      <c r="Q28">
        <f>M29-M27</f>
        <v>0.66461666666666552</v>
      </c>
      <c r="S28">
        <v>1.5</v>
      </c>
      <c r="T28">
        <f>P28/L27*100</f>
        <v>25.048604907782028</v>
      </c>
      <c r="U28">
        <f>Q28/M27*100</f>
        <v>10.59642596160232</v>
      </c>
    </row>
    <row r="29" spans="11:39" x14ac:dyDescent="0.25">
      <c r="K29">
        <v>1.5</v>
      </c>
      <c r="L29">
        <f t="shared" si="4"/>
        <v>3.5696999999999997</v>
      </c>
      <c r="M29">
        <f t="shared" si="4"/>
        <v>6.9366999999999992</v>
      </c>
      <c r="P29">
        <f>L30-L27</f>
        <v>0.4538000000000002</v>
      </c>
      <c r="Q29">
        <f>M30-M27</f>
        <v>0.13001666666666623</v>
      </c>
      <c r="S29">
        <v>2.5</v>
      </c>
      <c r="T29">
        <f>P29/L27*100</f>
        <v>15.896870019091667</v>
      </c>
      <c r="U29">
        <f>Q29/M27*100</f>
        <v>2.0729422706437184</v>
      </c>
    </row>
    <row r="30" spans="11:39" x14ac:dyDescent="0.25">
      <c r="K30">
        <v>2.5</v>
      </c>
      <c r="L30">
        <f t="shared" si="4"/>
        <v>3.3084500000000001</v>
      </c>
      <c r="M30">
        <f t="shared" si="4"/>
        <v>6.4020999999999999</v>
      </c>
      <c r="P30">
        <f>L31-L27</f>
        <v>8.2733333333333103E-2</v>
      </c>
      <c r="Q30">
        <f>M31-M27</f>
        <v>0.356866666666666</v>
      </c>
      <c r="S30">
        <v>3.5</v>
      </c>
      <c r="T30">
        <f>P30/L27*100</f>
        <v>2.8981953421026434</v>
      </c>
      <c r="U30">
        <f>Q30/M27*100</f>
        <v>5.6897628379724861</v>
      </c>
    </row>
    <row r="31" spans="11:39" x14ac:dyDescent="0.25">
      <c r="K31">
        <v>3.5</v>
      </c>
      <c r="L31">
        <f t="shared" si="4"/>
        <v>2.937383333333333</v>
      </c>
      <c r="M31">
        <f t="shared" si="4"/>
        <v>6.6289499999999997</v>
      </c>
      <c r="P31">
        <f>L32-L27</f>
        <v>0.45400000000000018</v>
      </c>
      <c r="Q31">
        <f>M32-M27</f>
        <v>-3.146666666666853E-2</v>
      </c>
      <c r="S31">
        <v>4.5</v>
      </c>
      <c r="T31">
        <f>P31/L27*100</f>
        <v>15.903876131925113</v>
      </c>
      <c r="U31">
        <f>Q31/M27*100</f>
        <v>-0.50169401448219275</v>
      </c>
    </row>
    <row r="32" spans="11:39" x14ac:dyDescent="0.25">
      <c r="K32">
        <v>4.5</v>
      </c>
      <c r="L32">
        <f t="shared" si="4"/>
        <v>3.3086500000000001</v>
      </c>
      <c r="M32">
        <f t="shared" si="4"/>
        <v>6.2406166666666651</v>
      </c>
      <c r="P32">
        <f>L33-L27</f>
        <v>0.17026666666666657</v>
      </c>
      <c r="Q32">
        <f>M33-M27</f>
        <v>-0.36180000000000145</v>
      </c>
      <c r="S32">
        <v>5.5</v>
      </c>
      <c r="T32">
        <f>P32/L27*100</f>
        <v>5.9645373922080314</v>
      </c>
      <c r="U32">
        <f>Q32/M27*100</f>
        <v>-5.7684182554972656</v>
      </c>
    </row>
    <row r="33" spans="1:13" x14ac:dyDescent="0.25">
      <c r="K33">
        <v>5.5</v>
      </c>
      <c r="L33">
        <f t="shared" si="4"/>
        <v>3.0249166666666665</v>
      </c>
      <c r="M33">
        <f t="shared" si="4"/>
        <v>5.9102833333333322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2.7665000000000002</v>
      </c>
      <c r="C42">
        <f>C5</f>
        <v>5.7664</v>
      </c>
    </row>
    <row r="43" spans="1:13" x14ac:dyDescent="0.25">
      <c r="A43" s="1">
        <v>2</v>
      </c>
      <c r="B43">
        <f>F5</f>
        <v>2.8083</v>
      </c>
      <c r="C43">
        <f>G5</f>
        <v>6.6315999999999997</v>
      </c>
    </row>
    <row r="44" spans="1:13" x14ac:dyDescent="0.25">
      <c r="A44" s="1">
        <v>3</v>
      </c>
      <c r="B44">
        <f>J5</f>
        <v>2.9529999999999998</v>
      </c>
      <c r="C44">
        <f>K5</f>
        <v>6.141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2.7191999999999998</v>
      </c>
      <c r="C46">
        <f>S5</f>
        <v>5.2525000000000004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2.8170000000000002</v>
      </c>
      <c r="C48">
        <f>AA5</f>
        <v>8.2276000000000007</v>
      </c>
    </row>
    <row r="49" spans="1:3" x14ac:dyDescent="0.25">
      <c r="A49" s="1">
        <v>8</v>
      </c>
      <c r="B49">
        <f>AD5</f>
        <v>3.0638999999999998</v>
      </c>
      <c r="C49">
        <f>AE5</f>
        <v>5.6134000000000004</v>
      </c>
    </row>
    <row r="51" spans="1:3" x14ac:dyDescent="0.25">
      <c r="A51" t="s">
        <v>28</v>
      </c>
      <c r="B51">
        <f>AVERAGE(B42:B49)</f>
        <v>2.1409875</v>
      </c>
      <c r="C51">
        <f>AVERAGE(C42:C49)</f>
        <v>4.7040625</v>
      </c>
    </row>
    <row r="52" spans="1:3" x14ac:dyDescent="0.25">
      <c r="A52" t="s">
        <v>15</v>
      </c>
      <c r="B52">
        <f>_xlfn.STDEV.P(B42:B49)</f>
        <v>1.2402963954610811</v>
      </c>
      <c r="C52">
        <f>_xlfn.STDEV.P(C42:C49)</f>
        <v>2.844032218056566</v>
      </c>
    </row>
    <row r="53" spans="1:3" x14ac:dyDescent="0.25">
      <c r="A53" t="s">
        <v>29</v>
      </c>
      <c r="B53">
        <f>1.5*B52</f>
        <v>1.8604445931916216</v>
      </c>
      <c r="C53">
        <f>1.5*C52</f>
        <v>4.2660483270848495</v>
      </c>
    </row>
    <row r="54" spans="1:3" x14ac:dyDescent="0.25">
      <c r="A54" t="s">
        <v>16</v>
      </c>
      <c r="B54">
        <f>2*B52</f>
        <v>2.4805927909221621</v>
      </c>
      <c r="C54">
        <f>2*C52</f>
        <v>5.6880644361131321</v>
      </c>
    </row>
    <row r="55" spans="1:3" x14ac:dyDescent="0.25">
      <c r="A55" t="s">
        <v>30</v>
      </c>
      <c r="B55">
        <f>B51+B53</f>
        <v>4.0014320931916219</v>
      </c>
      <c r="C55">
        <f>C51+C53</f>
        <v>8.9701108270848486</v>
      </c>
    </row>
    <row r="56" spans="1:3" x14ac:dyDescent="0.25">
      <c r="A56" t="s">
        <v>17</v>
      </c>
      <c r="B56">
        <f>B51+B54</f>
        <v>4.6215802909221626</v>
      </c>
      <c r="C56">
        <f>C51+C54</f>
        <v>10.392126936113133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2015-05-19T01:14:01Z</dcterms:created>
  <dcterms:modified xsi:type="dcterms:W3CDTF">2015-08-10T03:04:32Z</dcterms:modified>
</cp:coreProperties>
</file>