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2" i="1" s="1"/>
  <c r="Z27" i="1"/>
  <c r="Q31" i="1"/>
  <c r="U31" i="1" s="1"/>
  <c r="AL27" i="1" s="1"/>
  <c r="Q30" i="1"/>
  <c r="U30" i="1" s="1"/>
  <c r="AK27" i="1" s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L28" i="1"/>
  <c r="M27" i="1"/>
  <c r="Q32" i="1" s="1"/>
  <c r="U32" i="1" s="1"/>
  <c r="AM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E14" i="1"/>
  <c r="V15" i="1"/>
  <c r="W15" i="1"/>
  <c r="AD15" i="1"/>
  <c r="AE15" i="1"/>
  <c r="B15" i="1"/>
  <c r="B16" i="1" s="1"/>
  <c r="C14" i="1"/>
  <c r="C15" i="1" s="1"/>
  <c r="C16" i="1" s="1"/>
  <c r="B14" i="1"/>
  <c r="C13" i="1"/>
  <c r="B13" i="1"/>
  <c r="O16" i="1" l="1"/>
  <c r="N16" i="1"/>
  <c r="G16" i="1"/>
  <c r="F16" i="1"/>
  <c r="P27" i="1"/>
  <c r="T27" i="1" s="1"/>
  <c r="AB27" i="1" s="1"/>
  <c r="Q29" i="1"/>
  <c r="U29" i="1" s="1"/>
  <c r="AJ27" i="1" s="1"/>
  <c r="R16" i="1"/>
  <c r="Q27" i="1"/>
  <c r="U27" i="1" s="1"/>
  <c r="AH27" i="1" s="1"/>
  <c r="P28" i="1"/>
  <c r="T28" i="1" s="1"/>
  <c r="AC27" i="1" s="1"/>
  <c r="S16" i="1"/>
  <c r="B54" i="1"/>
  <c r="B53" i="1"/>
  <c r="C56" i="1"/>
  <c r="C53" i="1"/>
  <c r="C55" i="1" s="1"/>
  <c r="P29" i="1"/>
  <c r="T29" i="1" s="1"/>
  <c r="AD27" i="1" s="1"/>
  <c r="P30" i="1"/>
  <c r="T30" i="1" s="1"/>
  <c r="AE27" i="1" s="1"/>
  <c r="B51" i="1"/>
  <c r="B56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<sst xmlns="http://schemas.openxmlformats.org/spreadsheetml/2006/main" count="86" uniqueCount="31">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</sst>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N11" sqref="N11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3.0878000000000001</v>
      </c>
      <c r="G5">
        <v>7.5857000000000001</v>
      </c>
      <c r="I5">
        <v>929</v>
      </c>
      <c r="J5">
        <v>2.5543999999999998</v>
      </c>
      <c r="K5">
        <v>19.9038</v>
      </c>
      <c r="M5">
        <v>929</v>
      </c>
      <c r="N5">
        <v>3.8357000000000001</v>
      </c>
      <c r="O5">
        <v>7.8461999999999996</v>
      </c>
      <c r="Q5">
        <v>929</v>
      </c>
      <c r="U5">
        <v>929</v>
      </c>
      <c r="V5">
        <v>2.3759999999999999</v>
      </c>
      <c r="W5">
        <v>27.0549</v>
      </c>
      <c r="Y5">
        <v>929</v>
      </c>
      <c r="Z5">
        <v>2.4001999999999999</v>
      </c>
      <c r="AA5">
        <v>17.402899999999999</v>
      </c>
      <c r="AC5">
        <v>929</v>
      </c>
      <c r="AD5">
        <v>3.2925</v>
      </c>
      <c r="AE5">
        <v>8.5501000000000005</v>
      </c>
    </row>
    <row r="6" spans="1:31" x14ac:dyDescent="0.25">
      <c r="A6">
        <v>0.5</v>
      </c>
      <c r="E6">
        <v>0.5</v>
      </c>
      <c r="F6">
        <v>3.1103999999999998</v>
      </c>
      <c r="G6">
        <v>6.633</v>
      </c>
      <c r="I6">
        <v>0.5</v>
      </c>
      <c r="J6">
        <v>1.9946999999999999</v>
      </c>
      <c r="K6">
        <v>21.120100000000001</v>
      </c>
      <c r="M6">
        <v>0.5</v>
      </c>
      <c r="N6">
        <v>3.1366000000000001</v>
      </c>
      <c r="O6">
        <v>7.3842999999999996</v>
      </c>
      <c r="Q6">
        <v>0.5</v>
      </c>
      <c r="U6">
        <v>0.5</v>
      </c>
      <c r="V6">
        <v>2.5428999999999999</v>
      </c>
      <c r="W6">
        <v>22.3264</v>
      </c>
      <c r="Y6">
        <v>0.5</v>
      </c>
      <c r="Z6">
        <v>2.3512</v>
      </c>
      <c r="AA6">
        <v>18.574300000000001</v>
      </c>
      <c r="AC6">
        <v>0.5</v>
      </c>
      <c r="AD6">
        <v>3.2383999999999999</v>
      </c>
      <c r="AE6">
        <v>6.7557</v>
      </c>
    </row>
    <row r="7" spans="1:31" x14ac:dyDescent="0.25">
      <c r="A7">
        <v>1.5</v>
      </c>
      <c r="E7">
        <v>1.5</v>
      </c>
      <c r="F7">
        <v>5.0983000000000001</v>
      </c>
      <c r="G7">
        <v>6.7521000000000004</v>
      </c>
      <c r="I7">
        <v>1.5</v>
      </c>
      <c r="J7">
        <v>3.6619999999999999</v>
      </c>
      <c r="K7">
        <v>16.4709</v>
      </c>
      <c r="M7">
        <v>1.5</v>
      </c>
      <c r="N7">
        <v>4.6890000000000001</v>
      </c>
      <c r="O7">
        <v>7.4458000000000002</v>
      </c>
      <c r="Q7">
        <v>1.5</v>
      </c>
      <c r="U7">
        <v>1.5</v>
      </c>
      <c r="V7">
        <v>3.5909</v>
      </c>
      <c r="W7">
        <v>25.274999999999999</v>
      </c>
      <c r="Y7">
        <v>1.5</v>
      </c>
      <c r="Z7">
        <v>4.8028000000000004</v>
      </c>
      <c r="AA7">
        <v>13.097799999999999</v>
      </c>
      <c r="AC7">
        <v>1.5</v>
      </c>
      <c r="AD7">
        <v>3.4365999999999999</v>
      </c>
      <c r="AE7">
        <v>5.3175999999999997</v>
      </c>
    </row>
    <row r="8" spans="1:31" x14ac:dyDescent="0.25">
      <c r="A8">
        <v>2.5</v>
      </c>
      <c r="E8">
        <v>2.5</v>
      </c>
      <c r="F8">
        <v>13.5204</v>
      </c>
      <c r="G8">
        <v>10.1663</v>
      </c>
      <c r="I8">
        <v>2.5</v>
      </c>
      <c r="J8">
        <v>6.2576000000000001</v>
      </c>
      <c r="K8">
        <v>76.622299999999996</v>
      </c>
      <c r="M8">
        <v>2.5</v>
      </c>
      <c r="N8">
        <v>17.786999999999999</v>
      </c>
      <c r="O8">
        <v>13.2735</v>
      </c>
      <c r="Q8">
        <v>2.5</v>
      </c>
      <c r="U8">
        <v>2.5</v>
      </c>
      <c r="V8">
        <v>3.3748</v>
      </c>
      <c r="W8">
        <v>20.026700000000002</v>
      </c>
      <c r="Y8">
        <v>2.5</v>
      </c>
      <c r="Z8">
        <v>4.1478999999999999</v>
      </c>
      <c r="AA8">
        <v>15.6511</v>
      </c>
      <c r="AC8">
        <v>2.5</v>
      </c>
      <c r="AD8">
        <v>9.1435999999999993</v>
      </c>
      <c r="AE8">
        <v>7.4199000000000002</v>
      </c>
    </row>
    <row r="9" spans="1:31" x14ac:dyDescent="0.25">
      <c r="A9">
        <v>3.5</v>
      </c>
      <c r="E9">
        <v>3.5</v>
      </c>
      <c r="F9">
        <v>3.4498000000000002</v>
      </c>
      <c r="G9">
        <v>6.9679000000000002</v>
      </c>
      <c r="I9">
        <v>3.5</v>
      </c>
      <c r="J9">
        <v>13.795400000000001</v>
      </c>
      <c r="K9">
        <v>125.4432</v>
      </c>
      <c r="M9">
        <v>3.5</v>
      </c>
      <c r="N9">
        <v>3.7581000000000002</v>
      </c>
      <c r="O9">
        <v>27.672599999999999</v>
      </c>
      <c r="Q9">
        <v>3.5</v>
      </c>
      <c r="U9">
        <v>3.5</v>
      </c>
      <c r="V9">
        <v>3.7208999999999999</v>
      </c>
      <c r="W9">
        <v>15.0372</v>
      </c>
      <c r="Y9">
        <v>3.5</v>
      </c>
      <c r="Z9">
        <v>2.5346000000000002</v>
      </c>
      <c r="AA9">
        <v>16.646799999999999</v>
      </c>
      <c r="AC9">
        <v>3.5</v>
      </c>
      <c r="AD9">
        <v>7.2801</v>
      </c>
      <c r="AE9">
        <v>8.5992999999999995</v>
      </c>
    </row>
    <row r="10" spans="1:31" x14ac:dyDescent="0.25">
      <c r="A10">
        <v>4.5</v>
      </c>
      <c r="E10">
        <v>4.5</v>
      </c>
      <c r="F10">
        <v>4.4116999999999997</v>
      </c>
      <c r="G10">
        <v>81.361000000000004</v>
      </c>
      <c r="I10">
        <v>4.5</v>
      </c>
      <c r="J10">
        <v>8.2927999999999997</v>
      </c>
      <c r="K10">
        <v>102.3008</v>
      </c>
      <c r="M10">
        <v>4.5</v>
      </c>
      <c r="N10">
        <v>3.0891999999999999</v>
      </c>
      <c r="O10">
        <v>28.336099999999998</v>
      </c>
      <c r="Q10">
        <v>4.5</v>
      </c>
      <c r="U10">
        <v>4.5</v>
      </c>
      <c r="V10">
        <v>2.9165999999999999</v>
      </c>
      <c r="W10">
        <v>22.0032</v>
      </c>
      <c r="Y10">
        <v>4.5</v>
      </c>
      <c r="Z10">
        <v>2.4378000000000002</v>
      </c>
      <c r="AA10">
        <v>15.994899999999999</v>
      </c>
      <c r="AC10">
        <v>4.5</v>
      </c>
      <c r="AD10">
        <v>2.9102999999999999</v>
      </c>
      <c r="AE10">
        <v>13.8924</v>
      </c>
    </row>
    <row r="11" spans="1:31" x14ac:dyDescent="0.25">
      <c r="A11">
        <v>5.5</v>
      </c>
      <c r="E11">
        <v>5.5</v>
      </c>
      <c r="I11">
        <v>5.5</v>
      </c>
      <c r="J11">
        <v>3.1688999999999998</v>
      </c>
      <c r="K11">
        <v>64.018799999999999</v>
      </c>
      <c r="M11">
        <v>5.5</v>
      </c>
      <c r="Q11">
        <v>5.5</v>
      </c>
      <c r="U11">
        <v>5.5</v>
      </c>
      <c r="V11">
        <v>2.7536</v>
      </c>
      <c r="W11">
        <v>19.558900000000001</v>
      </c>
      <c r="Y11">
        <v>5.5</v>
      </c>
      <c r="Z11">
        <v>2.6212</v>
      </c>
      <c r="AA11">
        <v>14.2179</v>
      </c>
      <c r="AC11">
        <v>5.5</v>
      </c>
      <c r="AD11">
        <v>3.2176</v>
      </c>
      <c r="AE11">
        <v>49.889000000000003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5.91812</v>
      </c>
      <c r="G13">
        <f t="shared" si="0"/>
        <v>22.376060000000003</v>
      </c>
      <c r="I13" t="s">
        <v>14</v>
      </c>
      <c r="J13">
        <f t="shared" si="0"/>
        <v>6.1952333333333334</v>
      </c>
      <c r="K13">
        <f t="shared" si="0"/>
        <v>67.662683333333334</v>
      </c>
      <c r="M13" t="s">
        <v>14</v>
      </c>
      <c r="N13">
        <f t="shared" si="0"/>
        <v>6.4919799999999999</v>
      </c>
      <c r="O13">
        <f t="shared" si="0"/>
        <v>16.82246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3.14995</v>
      </c>
      <c r="W13">
        <f t="shared" si="0"/>
        <v>20.704566666666665</v>
      </c>
      <c r="Y13" t="s">
        <v>14</v>
      </c>
      <c r="Z13">
        <f t="shared" si="0"/>
        <v>3.1492499999999999</v>
      </c>
      <c r="AA13">
        <f t="shared" si="0"/>
        <v>15.697133333333333</v>
      </c>
      <c r="AC13" t="s">
        <v>14</v>
      </c>
      <c r="AD13">
        <f t="shared" si="0"/>
        <v>4.8711000000000002</v>
      </c>
      <c r="AE13">
        <f t="shared" si="0"/>
        <v>15.312316666666668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3.8655390948223514</v>
      </c>
      <c r="G14">
        <f t="shared" si="1"/>
        <v>29.521737228327201</v>
      </c>
      <c r="I14" t="s">
        <v>15</v>
      </c>
      <c r="J14">
        <f t="shared" si="1"/>
        <v>3.9872014775055225</v>
      </c>
      <c r="K14">
        <f t="shared" si="1"/>
        <v>39.620597743321042</v>
      </c>
      <c r="M14" t="s">
        <v>15</v>
      </c>
      <c r="N14">
        <f t="shared" si="1"/>
        <v>5.6769675040112766</v>
      </c>
      <c r="O14">
        <f t="shared" si="1"/>
        <v>9.3796074341307047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0.43799421133922239</v>
      </c>
      <c r="W14">
        <f t="shared" si="1"/>
        <v>3.1383847494460668</v>
      </c>
      <c r="Y14" t="s">
        <v>15</v>
      </c>
      <c r="Z14">
        <f t="shared" si="1"/>
        <v>0.96013937833698593</v>
      </c>
      <c r="AA14">
        <f t="shared" si="1"/>
        <v>1.7423836112891173</v>
      </c>
      <c r="AC14" t="s">
        <v>15</v>
      </c>
      <c r="AD14">
        <f t="shared" si="1"/>
        <v>2.4276132201540386</v>
      </c>
      <c r="AE14">
        <f t="shared" si="1"/>
        <v>15.695158899632784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7.7310781896447027</v>
      </c>
      <c r="G15">
        <f t="shared" si="2"/>
        <v>59.043474456654401</v>
      </c>
      <c r="I15" t="s">
        <v>16</v>
      </c>
      <c r="J15">
        <f t="shared" si="2"/>
        <v>7.9744029550110449</v>
      </c>
      <c r="K15">
        <f t="shared" si="2"/>
        <v>79.241195486642084</v>
      </c>
      <c r="M15" t="s">
        <v>16</v>
      </c>
      <c r="N15">
        <f t="shared" si="2"/>
        <v>11.353935008022553</v>
      </c>
      <c r="O15">
        <f t="shared" si="2"/>
        <v>18.759214868261409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0.87598842267844479</v>
      </c>
      <c r="W15">
        <f t="shared" si="2"/>
        <v>6.2767694988921336</v>
      </c>
      <c r="Y15" t="s">
        <v>16</v>
      </c>
      <c r="Z15">
        <f t="shared" si="2"/>
        <v>1.9202787566739719</v>
      </c>
      <c r="AA15">
        <f t="shared" si="2"/>
        <v>3.4847672225782347</v>
      </c>
      <c r="AC15" t="s">
        <v>16</v>
      </c>
      <c r="AD15">
        <f t="shared" si="2"/>
        <v>4.8552264403080772</v>
      </c>
      <c r="AE15">
        <f t="shared" si="2"/>
        <v>31.390317799265567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13.649198189644704</v>
      </c>
      <c r="G16">
        <f t="shared" si="3"/>
        <v>81.419534456654404</v>
      </c>
      <c r="I16" t="s">
        <v>17</v>
      </c>
      <c r="J16">
        <f t="shared" si="3"/>
        <v>14.169636288344378</v>
      </c>
      <c r="K16">
        <f t="shared" si="3"/>
        <v>146.90387881997543</v>
      </c>
      <c r="M16" t="s">
        <v>17</v>
      </c>
      <c r="N16">
        <f t="shared" si="3"/>
        <v>17.845915008022551</v>
      </c>
      <c r="O16">
        <f t="shared" si="3"/>
        <v>35.581674868261409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4.0259384226784451</v>
      </c>
      <c r="W16">
        <f t="shared" si="3"/>
        <v>26.981336165558798</v>
      </c>
      <c r="Y16" t="s">
        <v>17</v>
      </c>
      <c r="Z16">
        <f t="shared" si="3"/>
        <v>5.0695287566739715</v>
      </c>
      <c r="AA16">
        <f t="shared" si="3"/>
        <v>19.181900555911568</v>
      </c>
      <c r="AC16" t="s">
        <v>17</v>
      </c>
      <c r="AD16">
        <f t="shared" si="3"/>
        <v>9.7263264403080782</v>
      </c>
      <c r="AE16">
        <f t="shared" si="3"/>
        <v>46.702634465932235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2.924433333333333</v>
      </c>
      <c r="M27">
        <f t="shared" si="4"/>
        <v>14.723933333333335</v>
      </c>
      <c r="P27">
        <f>L28-L27</f>
        <v>-0.1953999999999998</v>
      </c>
      <c r="Q27">
        <f>M28-M27</f>
        <v>-0.92496666666666805</v>
      </c>
      <c r="S27">
        <v>0.5</v>
      </c>
      <c r="T27">
        <f>P27/L27*100</f>
        <v>-6.6816363284054967</v>
      </c>
      <c r="U27">
        <f>Q27/M27*100</f>
        <v>-6.2820623112483611</v>
      </c>
      <c r="Y27">
        <f>L27</f>
        <v>2.924433333333333</v>
      </c>
      <c r="Z27">
        <f>M27</f>
        <v>14.723933333333335</v>
      </c>
      <c r="AB27">
        <f>T27</f>
        <v>-6.6816363284054967</v>
      </c>
      <c r="AC27">
        <f>T28</f>
        <v>44.071216076048941</v>
      </c>
      <c r="AD27">
        <f>T29</f>
        <v>209.07013324518709</v>
      </c>
      <c r="AE27">
        <f>T30</f>
        <v>96.840983438386928</v>
      </c>
      <c r="AF27">
        <f>T31</f>
        <v>37.111463189449815</v>
      </c>
      <c r="AG27">
        <f>T32</f>
        <v>0.54341011933935823</v>
      </c>
      <c r="AH27">
        <f>U27</f>
        <v>-6.2820623112483611</v>
      </c>
      <c r="AI27">
        <f>U28</f>
        <v>-15.829556413820603</v>
      </c>
      <c r="AJ27">
        <f>U29</f>
        <v>62.04886375470322</v>
      </c>
      <c r="AK27">
        <f>U30</f>
        <v>126.80420539801409</v>
      </c>
      <c r="AL27">
        <f>U31</f>
        <v>198.70686727731263</v>
      </c>
      <c r="AM27">
        <f>U32</f>
        <v>150.75602533743245</v>
      </c>
    </row>
    <row r="28" spans="11:39" x14ac:dyDescent="0.25">
      <c r="K28">
        <v>0.5</v>
      </c>
      <c r="L28">
        <f t="shared" si="4"/>
        <v>2.7290333333333332</v>
      </c>
      <c r="M28">
        <f t="shared" si="4"/>
        <v>13.798966666666667</v>
      </c>
      <c r="P28">
        <f>L29-L27</f>
        <v>1.2888333333333337</v>
      </c>
      <c r="Q28">
        <f>M29-M27</f>
        <v>-2.3307333333333364</v>
      </c>
      <c r="S28">
        <v>1.5</v>
      </c>
      <c r="T28">
        <f>P28/L27*100</f>
        <v>44.071216076048941</v>
      </c>
      <c r="U28">
        <f>Q28/M27*100</f>
        <v>-15.829556413820603</v>
      </c>
    </row>
    <row r="29" spans="11:39" x14ac:dyDescent="0.25">
      <c r="K29">
        <v>1.5</v>
      </c>
      <c r="L29">
        <f t="shared" si="4"/>
        <v>4.2132666666666667</v>
      </c>
      <c r="M29">
        <f t="shared" si="4"/>
        <v>12.393199999999998</v>
      </c>
      <c r="P29">
        <f>L30-L27</f>
        <v>6.114116666666666</v>
      </c>
      <c r="Q29">
        <f>M30-M27</f>
        <v>9.1360333333333337</v>
      </c>
      <c r="S29">
        <v>2.5</v>
      </c>
      <c r="T29">
        <f>P29/L27*100</f>
        <v>209.07013324518709</v>
      </c>
      <c r="U29">
        <f>Q29/M27*100</f>
        <v>62.04886375470322</v>
      </c>
    </row>
    <row r="30" spans="11:39" x14ac:dyDescent="0.25">
      <c r="K30">
        <v>2.5</v>
      </c>
      <c r="L30">
        <f t="shared" si="4"/>
        <v>9.038549999999999</v>
      </c>
      <c r="M30">
        <f t="shared" si="4"/>
        <v>23.859966666666669</v>
      </c>
      <c r="P30">
        <f>L31-L27</f>
        <v>2.8320499999999997</v>
      </c>
      <c r="Q30">
        <f>M31-M27</f>
        <v>18.670566666666666</v>
      </c>
      <c r="S30">
        <v>3.5</v>
      </c>
      <c r="T30">
        <f>P30/L27*100</f>
        <v>96.840983438386928</v>
      </c>
      <c r="U30">
        <f>Q30/M27*100</f>
        <v>126.80420539801409</v>
      </c>
    </row>
    <row r="31" spans="11:39" x14ac:dyDescent="0.25">
      <c r="K31">
        <v>3.5</v>
      </c>
      <c r="L31">
        <f t="shared" si="4"/>
        <v>5.7564833333333327</v>
      </c>
      <c r="M31">
        <f t="shared" si="4"/>
        <v>33.394500000000001</v>
      </c>
      <c r="P31">
        <f>L32-L27</f>
        <v>1.0853000000000002</v>
      </c>
      <c r="Q31">
        <f>M32-M27</f>
        <v>29.257466666666666</v>
      </c>
      <c r="S31">
        <v>4.5</v>
      </c>
      <c r="T31">
        <f>P31/L27*100</f>
        <v>37.111463189449815</v>
      </c>
      <c r="U31">
        <f>Q31/M27*100</f>
        <v>198.70686727731263</v>
      </c>
    </row>
    <row r="32" spans="11:39" x14ac:dyDescent="0.25">
      <c r="K32">
        <v>4.5</v>
      </c>
      <c r="L32">
        <f t="shared" si="4"/>
        <v>4.0097333333333331</v>
      </c>
      <c r="M32">
        <f t="shared" si="4"/>
        <v>43.981400000000001</v>
      </c>
      <c r="P32">
        <f>L33-L27</f>
        <v>1.5891666666666637E-2</v>
      </c>
      <c r="Q32">
        <f>M33-M27</f>
        <v>22.197216666666662</v>
      </c>
      <c r="S32">
        <v>5.5</v>
      </c>
      <c r="T32">
        <f>P32/L27*100</f>
        <v>0.54341011933935823</v>
      </c>
      <c r="U32">
        <f>Q32/M27*100</f>
        <v>150.75602533743245</v>
      </c>
    </row>
    <row r="33" spans="1:13" x14ac:dyDescent="0.25">
      <c r="K33">
        <v>5.5</v>
      </c>
      <c r="L33">
        <f t="shared" si="4"/>
        <v>2.9403249999999996</v>
      </c>
      <c r="M33">
        <f t="shared" si="4"/>
        <v>36.921149999999997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3.0878000000000001</v>
      </c>
      <c r="C43">
        <f>G5</f>
        <v>7.5857000000000001</v>
      </c>
    </row>
    <row r="44" spans="1:13" x14ac:dyDescent="0.25">
      <c r="A44" s="1">
        <v>3</v>
      </c>
      <c r="B44">
        <f>J5</f>
        <v>2.5543999999999998</v>
      </c>
      <c r="C44">
        <f>K5</f>
        <v>19.9038</v>
      </c>
    </row>
    <row r="45" spans="1:13" x14ac:dyDescent="0.25">
      <c r="A45" s="1">
        <v>4</v>
      </c>
      <c r="B45">
        <f>N5</f>
        <v>3.8357000000000001</v>
      </c>
      <c r="C45">
        <f>O5</f>
        <v>7.8461999999999996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2.3759999999999999</v>
      </c>
      <c r="C47">
        <f>W5</f>
        <v>27.0549</v>
      </c>
    </row>
    <row r="48" spans="1:13" x14ac:dyDescent="0.25">
      <c r="A48" s="1">
        <v>7</v>
      </c>
      <c r="B48">
        <f>Z5</f>
        <v>2.4001999999999999</v>
      </c>
      <c r="C48">
        <f>AA5</f>
        <v>17.402899999999999</v>
      </c>
    </row>
    <row r="49" spans="1:3" x14ac:dyDescent="0.25">
      <c r="A49" s="1">
        <v>8</v>
      </c>
      <c r="B49">
        <f>AD5</f>
        <v>3.2925</v>
      </c>
      <c r="C49">
        <f>AE5</f>
        <v>8.5501000000000005</v>
      </c>
    </row>
    <row r="51" spans="1:3" x14ac:dyDescent="0.25">
      <c r="A51" t="s">
        <v>28</v>
      </c>
      <c r="B51">
        <f>AVERAGE(B42:B49)</f>
        <v>2.1933249999999997</v>
      </c>
      <c r="C51">
        <f>AVERAGE(C42:C49)</f>
        <v>11.042950000000001</v>
      </c>
    </row>
    <row r="52" spans="1:3" x14ac:dyDescent="0.25">
      <c r="A52" t="s">
        <v>15</v>
      </c>
      <c r="B52">
        <f>_xlfn.STDEV.P(B42:B49)</f>
        <v>1.3478482172985951</v>
      </c>
      <c r="C52">
        <f>_xlfn.STDEV.P(C42:C49)</f>
        <v>8.9974006536610336</v>
      </c>
    </row>
    <row r="53" spans="1:3" x14ac:dyDescent="0.25">
      <c r="A53" t="s">
        <v>29</v>
      </c>
      <c r="B53">
        <f>1.5*B52</f>
        <v>2.0217723259478926</v>
      </c>
      <c r="C53">
        <f>1.5*C52</f>
        <v>13.496100980491551</v>
      </c>
    </row>
    <row r="54" spans="1:3" x14ac:dyDescent="0.25">
      <c r="A54" t="s">
        <v>16</v>
      </c>
      <c r="B54">
        <f>2*B52</f>
        <v>2.6956964345971901</v>
      </c>
      <c r="C54">
        <f>2*C52</f>
        <v>17.994801307322067</v>
      </c>
    </row>
    <row r="55" spans="1:3" x14ac:dyDescent="0.25">
      <c r="A55" t="s">
        <v>30</v>
      </c>
      <c r="B55">
        <f>B51+B53</f>
        <v>4.2150973259478928</v>
      </c>
      <c r="C55">
        <f>C51+C53</f>
        <v>24.539050980491552</v>
      </c>
    </row>
    <row r="56" spans="1:3" x14ac:dyDescent="0.25">
      <c r="A56" t="s">
        <v>17</v>
      </c>
      <c r="B56">
        <f>B51+B54</f>
        <v>4.8890214345971899</v>
      </c>
      <c r="C56">
        <f>C51+C54</f>
        <v>29.037751307322068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2015-05-19T01:15:19Z</dcterms:created>
  <dcterms:modified xsi:type="dcterms:W3CDTF">2015-08-10T02:59:05Z</dcterms:modified>
</cp:coreProperties>
</file>