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J13" i="1"/>
  <c r="K13" i="1"/>
  <c r="K16" i="1" s="1"/>
  <c r="N13" i="1"/>
  <c r="N16" i="1" s="1"/>
  <c r="O13" i="1"/>
  <c r="R13" i="1"/>
  <c r="S13" i="1"/>
  <c r="S16" i="1" s="1"/>
  <c r="V13" i="1"/>
  <c r="V16" i="1" s="1"/>
  <c r="W13" i="1"/>
  <c r="Z13" i="1"/>
  <c r="AA13" i="1"/>
  <c r="AA16" i="1" s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F15" i="1"/>
  <c r="K15" i="1"/>
  <c r="N15" i="1"/>
  <c r="S15" i="1"/>
  <c r="V15" i="1"/>
  <c r="AA15" i="1"/>
  <c r="AD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<sst xmlns="http://schemas.openxmlformats.org/spreadsheetml/2006/main" count="86" uniqueCount="31">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</sst>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13.0189</v>
      </c>
      <c r="C5">
        <v>6.9805000000000001</v>
      </c>
      <c r="E5">
        <v>626</v>
      </c>
      <c r="F5">
        <v>4.2847999999999997</v>
      </c>
      <c r="G5">
        <v>16.0184</v>
      </c>
      <c r="I5">
        <v>626</v>
      </c>
      <c r="J5">
        <v>8.0742999999999991</v>
      </c>
      <c r="K5">
        <v>8.5929000000000002</v>
      </c>
      <c r="M5">
        <v>626</v>
      </c>
      <c r="N5">
        <v>35.417099999999998</v>
      </c>
      <c r="O5">
        <v>15.230600000000001</v>
      </c>
      <c r="Q5">
        <v>626</v>
      </c>
      <c r="R5">
        <v>3.2193999999999998</v>
      </c>
      <c r="S5">
        <v>6.8380999999999998</v>
      </c>
      <c r="U5">
        <v>626</v>
      </c>
      <c r="V5">
        <v>4.8902000000000001</v>
      </c>
      <c r="W5">
        <v>4.8852000000000002</v>
      </c>
      <c r="Y5">
        <v>626</v>
      </c>
      <c r="Z5">
        <v>4.2854999999999999</v>
      </c>
      <c r="AA5">
        <v>4.157</v>
      </c>
      <c r="AC5">
        <v>626</v>
      </c>
      <c r="AD5">
        <v>3.6389</v>
      </c>
      <c r="AE5">
        <v>10.8855</v>
      </c>
    </row>
    <row r="6" spans="1:31" x14ac:dyDescent="0.25">
      <c r="A6">
        <v>0.5</v>
      </c>
      <c r="B6">
        <v>6.3239000000000001</v>
      </c>
      <c r="C6">
        <v>6.2007000000000003</v>
      </c>
      <c r="E6">
        <v>0.5</v>
      </c>
      <c r="F6">
        <v>3.8144999999999998</v>
      </c>
      <c r="G6">
        <v>19.555700000000002</v>
      </c>
      <c r="I6">
        <v>0.5</v>
      </c>
      <c r="J6">
        <v>4.3907999999999996</v>
      </c>
      <c r="K6">
        <v>11.989599999999999</v>
      </c>
      <c r="M6">
        <v>0.5</v>
      </c>
      <c r="N6">
        <v>13.1426</v>
      </c>
      <c r="O6">
        <v>7.6161000000000003</v>
      </c>
      <c r="Q6">
        <v>0.5</v>
      </c>
      <c r="R6">
        <v>3.1960999999999999</v>
      </c>
      <c r="S6">
        <v>6.1734</v>
      </c>
      <c r="U6">
        <v>0.5</v>
      </c>
      <c r="V6">
        <v>5.2946999999999997</v>
      </c>
      <c r="W6">
        <v>4.3479999999999999</v>
      </c>
      <c r="Y6">
        <v>0.5</v>
      </c>
      <c r="Z6">
        <v>4.0031999999999996</v>
      </c>
      <c r="AA6">
        <v>4.3045999999999998</v>
      </c>
      <c r="AC6">
        <v>0.5</v>
      </c>
      <c r="AD6">
        <v>3.5160999999999998</v>
      </c>
      <c r="AE6">
        <v>10.1395</v>
      </c>
    </row>
    <row r="7" spans="1:31" x14ac:dyDescent="0.25">
      <c r="A7">
        <v>1.5</v>
      </c>
      <c r="B7">
        <v>9.4140999999999995</v>
      </c>
      <c r="C7">
        <v>5.5171999999999999</v>
      </c>
      <c r="E7">
        <v>1.5</v>
      </c>
      <c r="F7">
        <v>4.2442000000000002</v>
      </c>
      <c r="G7">
        <v>23.116800000000001</v>
      </c>
      <c r="I7">
        <v>1.5</v>
      </c>
      <c r="J7">
        <v>5.7538999999999998</v>
      </c>
      <c r="K7">
        <v>13.4739</v>
      </c>
      <c r="M7">
        <v>1.5</v>
      </c>
      <c r="N7">
        <v>6.1043000000000003</v>
      </c>
      <c r="O7">
        <v>5.0141</v>
      </c>
      <c r="Q7">
        <v>1.5</v>
      </c>
      <c r="R7">
        <v>5.7042999999999999</v>
      </c>
      <c r="S7">
        <v>5.1390000000000002</v>
      </c>
      <c r="U7">
        <v>1.5</v>
      </c>
      <c r="V7">
        <v>9.8040000000000003</v>
      </c>
      <c r="W7">
        <v>4.7797000000000001</v>
      </c>
      <c r="Y7">
        <v>1.5</v>
      </c>
      <c r="Z7">
        <v>3.2566000000000002</v>
      </c>
      <c r="AA7">
        <v>3.9487000000000001</v>
      </c>
      <c r="AC7">
        <v>1.5</v>
      </c>
      <c r="AD7">
        <v>4.5303000000000004</v>
      </c>
      <c r="AE7">
        <v>60.299399999999999</v>
      </c>
    </row>
    <row r="8" spans="1:31" x14ac:dyDescent="0.25">
      <c r="A8">
        <v>2.5</v>
      </c>
      <c r="B8">
        <v>6.1988000000000003</v>
      </c>
      <c r="C8">
        <v>9.9953000000000003</v>
      </c>
      <c r="E8">
        <v>2.5</v>
      </c>
      <c r="F8">
        <v>3.78</v>
      </c>
      <c r="G8">
        <v>42.519799999999996</v>
      </c>
      <c r="I8">
        <v>2.5</v>
      </c>
      <c r="J8">
        <v>4.8037000000000001</v>
      </c>
      <c r="K8">
        <v>31.843900000000001</v>
      </c>
      <c r="M8">
        <v>2.5</v>
      </c>
      <c r="N8">
        <v>5.1300999999999997</v>
      </c>
      <c r="O8">
        <v>4.7248000000000001</v>
      </c>
      <c r="Q8">
        <v>2.5</v>
      </c>
      <c r="R8">
        <v>4.8276000000000003</v>
      </c>
      <c r="S8">
        <v>5.5867000000000004</v>
      </c>
      <c r="U8">
        <v>2.5</v>
      </c>
      <c r="V8">
        <v>4.9757999999999996</v>
      </c>
      <c r="W8">
        <v>6.1676000000000002</v>
      </c>
      <c r="Y8">
        <v>2.5</v>
      </c>
      <c r="Z8">
        <v>4.2300000000000004</v>
      </c>
      <c r="AA8">
        <v>5.0488999999999997</v>
      </c>
      <c r="AC8">
        <v>2.5</v>
      </c>
      <c r="AD8">
        <v>3.4533</v>
      </c>
      <c r="AE8">
        <v>49.937100000000001</v>
      </c>
    </row>
    <row r="9" spans="1:31" x14ac:dyDescent="0.25">
      <c r="A9">
        <v>3.5</v>
      </c>
      <c r="B9">
        <v>5.1321000000000003</v>
      </c>
      <c r="C9">
        <v>45.887099999999997</v>
      </c>
      <c r="E9">
        <v>3.5</v>
      </c>
      <c r="F9">
        <v>4.4520999999999997</v>
      </c>
      <c r="G9">
        <v>47.015799999999999</v>
      </c>
      <c r="I9">
        <v>3.5</v>
      </c>
      <c r="J9">
        <v>12.8163</v>
      </c>
      <c r="K9">
        <v>38.1755</v>
      </c>
      <c r="M9">
        <v>3.5</v>
      </c>
      <c r="N9">
        <v>9.4724000000000004</v>
      </c>
      <c r="O9">
        <v>7.7888999999999999</v>
      </c>
      <c r="Q9">
        <v>3.5</v>
      </c>
      <c r="R9">
        <v>3.5838000000000001</v>
      </c>
      <c r="S9">
        <v>6.5689000000000002</v>
      </c>
      <c r="U9">
        <v>3.5</v>
      </c>
      <c r="V9">
        <v>4.0773000000000001</v>
      </c>
      <c r="W9">
        <v>6.6859999999999999</v>
      </c>
      <c r="Y9">
        <v>3.5</v>
      </c>
      <c r="Z9">
        <v>3.1798000000000002</v>
      </c>
      <c r="AA9">
        <v>5.0378999999999996</v>
      </c>
      <c r="AC9">
        <v>3.5</v>
      </c>
      <c r="AD9">
        <v>3.01</v>
      </c>
      <c r="AE9">
        <v>54.609900000000003</v>
      </c>
    </row>
    <row r="10" spans="1:31" x14ac:dyDescent="0.25">
      <c r="A10">
        <v>4.5</v>
      </c>
      <c r="B10">
        <v>10.0716</v>
      </c>
      <c r="C10">
        <v>25.102599999999999</v>
      </c>
      <c r="E10">
        <v>4.5</v>
      </c>
      <c r="F10">
        <v>5.6634000000000002</v>
      </c>
      <c r="G10">
        <v>11.845599999999999</v>
      </c>
      <c r="I10">
        <v>4.5</v>
      </c>
      <c r="J10">
        <v>6.3577000000000004</v>
      </c>
      <c r="K10">
        <v>22.0319</v>
      </c>
      <c r="M10">
        <v>4.5</v>
      </c>
      <c r="N10">
        <v>12.213900000000001</v>
      </c>
      <c r="O10">
        <v>7.4923000000000002</v>
      </c>
      <c r="Q10">
        <v>4.5</v>
      </c>
      <c r="R10">
        <v>3.6926000000000001</v>
      </c>
      <c r="S10">
        <v>7.1828000000000003</v>
      </c>
      <c r="U10">
        <v>4.5</v>
      </c>
      <c r="V10">
        <v>7.8323</v>
      </c>
      <c r="W10">
        <v>6.2984</v>
      </c>
      <c r="Y10">
        <v>4.5</v>
      </c>
      <c r="Z10">
        <v>6.0579000000000001</v>
      </c>
      <c r="AA10">
        <v>9.0885999999999996</v>
      </c>
      <c r="AC10">
        <v>4.5</v>
      </c>
      <c r="AD10">
        <v>3.4215</v>
      </c>
      <c r="AE10">
        <v>59.0167</v>
      </c>
    </row>
    <row r="11" spans="1:31" x14ac:dyDescent="0.25">
      <c r="A11">
        <v>5.5</v>
      </c>
      <c r="B11">
        <v>5.7870999999999997</v>
      </c>
      <c r="C11">
        <v>8.7605000000000004</v>
      </c>
      <c r="E11">
        <v>5.5</v>
      </c>
      <c r="F11">
        <v>5.2324999999999999</v>
      </c>
      <c r="G11">
        <v>10.831</v>
      </c>
      <c r="I11">
        <v>5.5</v>
      </c>
      <c r="J11">
        <v>8.3386999999999993</v>
      </c>
      <c r="K11">
        <v>24.0382</v>
      </c>
      <c r="M11">
        <v>5.5</v>
      </c>
      <c r="N11">
        <v>22.7498</v>
      </c>
      <c r="O11">
        <v>15.6609</v>
      </c>
      <c r="Q11">
        <v>5.5</v>
      </c>
      <c r="R11">
        <v>5.3823999999999996</v>
      </c>
      <c r="S11">
        <v>6.1075999999999997</v>
      </c>
      <c r="U11">
        <v>5.5</v>
      </c>
      <c r="V11">
        <v>10.047499999999999</v>
      </c>
      <c r="W11">
        <v>5.9051</v>
      </c>
      <c r="Y11">
        <v>5.5</v>
      </c>
      <c r="Z11">
        <v>13.6737</v>
      </c>
      <c r="AA11">
        <v>36.533700000000003</v>
      </c>
      <c r="AC11">
        <v>5.5</v>
      </c>
      <c r="AD11">
        <v>4.1459999999999999</v>
      </c>
      <c r="AE11">
        <v>44.237499999999997</v>
      </c>
    </row>
    <row r="13" spans="1:31" x14ac:dyDescent="0.25">
      <c r="A13" t="s">
        <v>14</v>
      </c>
      <c r="B13">
        <f>AVERAGE(B6:B11)</f>
        <v>7.1546000000000012</v>
      </c>
      <c r="C13">
        <f>AVERAGE(C6:C11)</f>
        <v>16.910566666666668</v>
      </c>
      <c r="E13" t="s">
        <v>14</v>
      </c>
      <c r="F13">
        <f t="shared" ref="D13:AE13" si="0">AVERAGE(F6:F11)</f>
        <v>4.5311166666666658</v>
      </c>
      <c r="G13">
        <f t="shared" si="0"/>
        <v>25.814116666666663</v>
      </c>
      <c r="I13" t="s">
        <v>14</v>
      </c>
      <c r="J13">
        <f t="shared" si="0"/>
        <v>7.0768500000000003</v>
      </c>
      <c r="K13">
        <f t="shared" si="0"/>
        <v>23.592166666666667</v>
      </c>
      <c r="M13" t="s">
        <v>14</v>
      </c>
      <c r="N13">
        <f t="shared" si="0"/>
        <v>11.468850000000002</v>
      </c>
      <c r="O13">
        <f t="shared" si="0"/>
        <v>8.0495166666666673</v>
      </c>
      <c r="Q13" t="s">
        <v>14</v>
      </c>
      <c r="R13">
        <f t="shared" si="0"/>
        <v>4.3977999999999993</v>
      </c>
      <c r="S13">
        <f t="shared" si="0"/>
        <v>6.1264000000000003</v>
      </c>
      <c r="U13" t="s">
        <v>14</v>
      </c>
      <c r="V13">
        <f t="shared" si="0"/>
        <v>7.0052666666666665</v>
      </c>
      <c r="W13">
        <f t="shared" si="0"/>
        <v>5.6974666666666671</v>
      </c>
      <c r="Y13" t="s">
        <v>14</v>
      </c>
      <c r="Z13">
        <f t="shared" si="0"/>
        <v>5.7335333333333338</v>
      </c>
      <c r="AA13">
        <f t="shared" si="0"/>
        <v>10.660400000000001</v>
      </c>
      <c r="AC13" t="s">
        <v>14</v>
      </c>
      <c r="AD13">
        <f t="shared" si="0"/>
        <v>3.6795333333333335</v>
      </c>
      <c r="AE13">
        <f t="shared" si="0"/>
        <v>46.373350000000009</v>
      </c>
    </row>
    <row r="14" spans="1:31" x14ac:dyDescent="0.25">
      <c r="A14" t="s">
        <v>15</v>
      </c>
      <c r="B14">
        <f>_xlfn.STDEV.P(B6:B11)</f>
        <v>1.8787588048141382</v>
      </c>
      <c r="C14">
        <f>_xlfn.STDEV.P(C6:C11)</f>
        <v>14.522990061240447</v>
      </c>
      <c r="E14" t="s">
        <v>15</v>
      </c>
      <c r="F14">
        <f t="shared" ref="D14:AE14" si="1">_xlfn.STDEV.P(F6:F11)</f>
        <v>0.70003388350533868</v>
      </c>
      <c r="G14">
        <f t="shared" si="1"/>
        <v>14.110562067049477</v>
      </c>
      <c r="I14" t="s">
        <v>15</v>
      </c>
      <c r="J14">
        <f t="shared" si="1"/>
        <v>2.863069468100043</v>
      </c>
      <c r="K14">
        <f t="shared" si="1"/>
        <v>9.3130460959642871</v>
      </c>
      <c r="M14" t="s">
        <v>15</v>
      </c>
      <c r="N14">
        <f t="shared" si="1"/>
        <v>5.8246649736987708</v>
      </c>
      <c r="O14">
        <f t="shared" si="1"/>
        <v>3.6232332008933072</v>
      </c>
      <c r="Q14" t="s">
        <v>15</v>
      </c>
      <c r="R14">
        <f t="shared" si="1"/>
        <v>0.95438404045052727</v>
      </c>
      <c r="S14">
        <f t="shared" si="1"/>
        <v>0.65581812773562798</v>
      </c>
      <c r="U14" t="s">
        <v>15</v>
      </c>
      <c r="V14">
        <f t="shared" si="1"/>
        <v>2.3590195044175077</v>
      </c>
      <c r="W14">
        <f t="shared" si="1"/>
        <v>0.84318957075038614</v>
      </c>
      <c r="Y14" t="s">
        <v>15</v>
      </c>
      <c r="Z14">
        <f t="shared" si="1"/>
        <v>3.6756604629493292</v>
      </c>
      <c r="AA14">
        <f t="shared" si="1"/>
        <v>11.693607635228176</v>
      </c>
      <c r="AC14" t="s">
        <v>15</v>
      </c>
      <c r="AD14">
        <f t="shared" si="1"/>
        <v>0.505658503559686</v>
      </c>
      <c r="AE14">
        <f t="shared" si="1"/>
        <v>17.086953984619367</v>
      </c>
    </row>
    <row r="15" spans="1:31" x14ac:dyDescent="0.25">
      <c r="A15" t="s">
        <v>16</v>
      </c>
      <c r="B15">
        <f>B14*2</f>
        <v>3.7575176096282763</v>
      </c>
      <c r="C15">
        <f>C14*2</f>
        <v>29.045980122480895</v>
      </c>
      <c r="E15" t="s">
        <v>16</v>
      </c>
      <c r="F15">
        <f t="shared" ref="D15:AE15" si="2">F14*2</f>
        <v>1.4000677670106774</v>
      </c>
      <c r="G15">
        <f t="shared" si="2"/>
        <v>28.221124134098954</v>
      </c>
      <c r="I15" t="s">
        <v>16</v>
      </c>
      <c r="J15">
        <f t="shared" si="2"/>
        <v>5.7261389362000861</v>
      </c>
      <c r="K15">
        <f t="shared" si="2"/>
        <v>18.626092191928574</v>
      </c>
      <c r="M15" t="s">
        <v>16</v>
      </c>
      <c r="N15">
        <f t="shared" si="2"/>
        <v>11.649329947397542</v>
      </c>
      <c r="O15">
        <f t="shared" si="2"/>
        <v>7.2464664017866145</v>
      </c>
      <c r="Q15" t="s">
        <v>16</v>
      </c>
      <c r="R15">
        <f t="shared" si="2"/>
        <v>1.9087680809010545</v>
      </c>
      <c r="S15">
        <f t="shared" si="2"/>
        <v>1.311636255471256</v>
      </c>
      <c r="U15" t="s">
        <v>16</v>
      </c>
      <c r="V15">
        <f t="shared" si="2"/>
        <v>4.7180390088350155</v>
      </c>
      <c r="W15">
        <f t="shared" si="2"/>
        <v>1.6863791415007723</v>
      </c>
      <c r="Y15" t="s">
        <v>16</v>
      </c>
      <c r="Z15">
        <f t="shared" si="2"/>
        <v>7.3513209258986585</v>
      </c>
      <c r="AA15">
        <f t="shared" si="2"/>
        <v>23.387215270456352</v>
      </c>
      <c r="AC15" t="s">
        <v>16</v>
      </c>
      <c r="AD15">
        <f t="shared" si="2"/>
        <v>1.011317007119372</v>
      </c>
      <c r="AE15">
        <f t="shared" si="2"/>
        <v>34.173907969238734</v>
      </c>
    </row>
    <row r="16" spans="1:31" x14ac:dyDescent="0.25">
      <c r="A16" t="s">
        <v>17</v>
      </c>
      <c r="B16">
        <f>B13+B15</f>
        <v>10.912117609628277</v>
      </c>
      <c r="C16">
        <f>C13+C15</f>
        <v>45.956546789147566</v>
      </c>
      <c r="E16" t="s">
        <v>17</v>
      </c>
      <c r="F16">
        <f t="shared" ref="D16:AE16" si="3">F13+F15</f>
        <v>5.9311844336773429</v>
      </c>
      <c r="G16">
        <f t="shared" si="3"/>
        <v>54.035240800765621</v>
      </c>
      <c r="I16" t="s">
        <v>17</v>
      </c>
      <c r="J16">
        <f t="shared" si="3"/>
        <v>12.802988936200087</v>
      </c>
      <c r="K16">
        <f t="shared" si="3"/>
        <v>42.218258858595242</v>
      </c>
      <c r="M16" t="s">
        <v>17</v>
      </c>
      <c r="N16">
        <f t="shared" si="3"/>
        <v>23.118179947397543</v>
      </c>
      <c r="O16">
        <f t="shared" si="3"/>
        <v>15.295983068453282</v>
      </c>
      <c r="Q16" t="s">
        <v>17</v>
      </c>
      <c r="R16">
        <f t="shared" si="3"/>
        <v>6.3065680809010534</v>
      </c>
      <c r="S16">
        <f t="shared" si="3"/>
        <v>7.438036255471256</v>
      </c>
      <c r="U16" t="s">
        <v>17</v>
      </c>
      <c r="V16">
        <f t="shared" si="3"/>
        <v>11.723305675501681</v>
      </c>
      <c r="W16">
        <f t="shared" si="3"/>
        <v>7.3838458081674396</v>
      </c>
      <c r="Y16" t="s">
        <v>17</v>
      </c>
      <c r="Z16">
        <f t="shared" si="3"/>
        <v>13.084854259231992</v>
      </c>
      <c r="AA16">
        <f t="shared" si="3"/>
        <v>34.047615270456355</v>
      </c>
      <c r="AC16" t="s">
        <v>17</v>
      </c>
      <c r="AD16">
        <f t="shared" si="3"/>
        <v>4.6908503404527053</v>
      </c>
      <c r="AE16">
        <f t="shared" si="3"/>
        <v>80.547257969238743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9.6036374999999996</v>
      </c>
      <c r="M27">
        <f>AVERAGE(C5,G5,K5,O5,S5,W5,AA5,AE5)</f>
        <v>9.1985250000000001</v>
      </c>
      <c r="P27">
        <f>L28-L27</f>
        <v>-4.1433999999999997</v>
      </c>
      <c r="Q27">
        <f>M28-M27</f>
        <v>-0.40757499999999958</v>
      </c>
      <c r="S27">
        <v>0.5</v>
      </c>
      <c r="T27">
        <f>P27/L27*100</f>
        <v>-43.144069109230749</v>
      </c>
      <c r="U27">
        <f>Q27/M27*100</f>
        <v>-4.4308734280767794</v>
      </c>
      <c r="Y27">
        <f>L27</f>
        <v>9.6036374999999996</v>
      </c>
      <c r="Z27">
        <f>M27</f>
        <v>9.1985250000000001</v>
      </c>
      <c r="AB27">
        <f>T27</f>
        <v>-43.144069109230749</v>
      </c>
      <c r="AC27">
        <f>T28</f>
        <v>-36.467171943963933</v>
      </c>
      <c r="AD27">
        <f>T29</f>
        <v>-51.321439402518052</v>
      </c>
      <c r="AE27">
        <f>T30</f>
        <v>-40.486352176453977</v>
      </c>
      <c r="AF27">
        <f>T31</f>
        <v>-28.007877223604062</v>
      </c>
      <c r="AG27">
        <f>T32</f>
        <v>-1.9151597506673939</v>
      </c>
      <c r="AH27">
        <f>U27</f>
        <v>-4.4308734280767794</v>
      </c>
      <c r="AI27">
        <f>U28</f>
        <v>64.820990321817902</v>
      </c>
      <c r="AJ27">
        <f>U29</f>
        <v>111.75147645954104</v>
      </c>
      <c r="AK27">
        <f>U30</f>
        <v>187.77711643986405</v>
      </c>
      <c r="AL27">
        <f>U31</f>
        <v>101.19924118268962</v>
      </c>
      <c r="AM27">
        <f>U32</f>
        <v>106.6560943194697</v>
      </c>
    </row>
    <row r="28" spans="11:39" x14ac:dyDescent="0.25">
      <c r="K28">
        <v>0.5</v>
      </c>
      <c r="L28">
        <f>AVERAGE(B6,F6,J6,N6,R6,V6,Z6,AD6)</f>
        <v>5.4602374999999999</v>
      </c>
      <c r="M28">
        <f>AVERAGE(C6,G6,K6,O6,S6,W6,AA6,AE6)</f>
        <v>8.7909500000000005</v>
      </c>
      <c r="P28">
        <f>L29-L27</f>
        <v>-3.5021749999999994</v>
      </c>
      <c r="Q28">
        <f>M29-M27</f>
        <v>5.9625750000000011</v>
      </c>
      <c r="S28">
        <v>1.5</v>
      </c>
      <c r="T28">
        <f>P28/L27*100</f>
        <v>-36.467171943963933</v>
      </c>
      <c r="U28">
        <f>Q28/M27*100</f>
        <v>64.820990321817902</v>
      </c>
    </row>
    <row r="29" spans="11:39" x14ac:dyDescent="0.25">
      <c r="K29">
        <v>1.5</v>
      </c>
      <c r="L29">
        <f>AVERAGE(B7,F7,J7,N7,R7,V7,Z7,AD7)</f>
        <v>6.1014625000000002</v>
      </c>
      <c r="M29">
        <f>AVERAGE(C7,G7,K7,O7,S7,W7,AA7,AE7)</f>
        <v>15.161100000000001</v>
      </c>
      <c r="P29">
        <f>L30-L27</f>
        <v>-4.928725</v>
      </c>
      <c r="Q29">
        <f>M30-M27</f>
        <v>10.279487499999998</v>
      </c>
      <c r="S29">
        <v>2.5</v>
      </c>
      <c r="T29">
        <f>P29/L27*100</f>
        <v>-51.321439402518052</v>
      </c>
      <c r="U29">
        <f>Q29/M27*100</f>
        <v>111.75147645954104</v>
      </c>
    </row>
    <row r="30" spans="11:39" x14ac:dyDescent="0.25">
      <c r="K30">
        <v>2.5</v>
      </c>
      <c r="L30">
        <f>AVERAGE(B8,F8,J8,N8,R8,V8,Z8,AD8)</f>
        <v>4.6749124999999996</v>
      </c>
      <c r="M30">
        <f>AVERAGE(C8,G8,K8,O8,S8,W8,AA8,AE8)</f>
        <v>19.478012499999998</v>
      </c>
      <c r="P30">
        <f>L31-L27</f>
        <v>-3.8881625</v>
      </c>
      <c r="Q30">
        <f>M31-M27</f>
        <v>17.272725000000005</v>
      </c>
      <c r="S30">
        <v>3.5</v>
      </c>
      <c r="T30">
        <f>P30/L27*100</f>
        <v>-40.486352176453977</v>
      </c>
      <c r="U30">
        <f>Q30/M27*100</f>
        <v>187.77711643986405</v>
      </c>
    </row>
    <row r="31" spans="11:39" x14ac:dyDescent="0.25">
      <c r="K31">
        <v>3.5</v>
      </c>
      <c r="L31">
        <f>AVERAGE(B9,F9,J9,N9,R9,V9,Z9,AD9)</f>
        <v>5.7154749999999996</v>
      </c>
      <c r="M31">
        <f>AVERAGE(C9,G9,K9,O9,S9,W9,AA9,AE9)</f>
        <v>26.471250000000005</v>
      </c>
      <c r="P31">
        <f>L32-L27</f>
        <v>-2.6897749999999983</v>
      </c>
      <c r="Q31">
        <f>M32-M27</f>
        <v>9.3088374999999992</v>
      </c>
      <c r="S31">
        <v>4.5</v>
      </c>
      <c r="T31">
        <f>P31/L27*100</f>
        <v>-28.007877223604062</v>
      </c>
      <c r="U31">
        <f>Q31/M27*100</f>
        <v>101.19924118268962</v>
      </c>
    </row>
    <row r="32" spans="11:39" x14ac:dyDescent="0.25">
      <c r="K32">
        <v>4.5</v>
      </c>
      <c r="L32">
        <f>AVERAGE(B10,F10,J10,N10,R10,V10,Z10,AD10)</f>
        <v>6.9138625000000014</v>
      </c>
      <c r="M32">
        <f>AVERAGE(C10,G10,K10,O10,S10,W10,AA10,AE10)</f>
        <v>18.507362499999999</v>
      </c>
      <c r="P32">
        <f>L33-L27</f>
        <v>-0.18392500000000034</v>
      </c>
      <c r="Q32">
        <f>M33-M27</f>
        <v>9.8107875</v>
      </c>
      <c r="S32">
        <v>5.5</v>
      </c>
      <c r="T32">
        <f>P32/L27*100</f>
        <v>-1.9151597506673939</v>
      </c>
      <c r="U32">
        <f>Q32/M27*100</f>
        <v>106.6560943194697</v>
      </c>
    </row>
    <row r="33" spans="1:13" x14ac:dyDescent="0.25">
      <c r="K33">
        <v>5.5</v>
      </c>
      <c r="L33">
        <f>AVERAGE(B11,F11,J11,N11,R11,V11,Z11,AD11)</f>
        <v>9.4197124999999993</v>
      </c>
      <c r="M33">
        <f>AVERAGE(C11,G11,K11,O11,S11,W11,AA11,AE11)</f>
        <v>19.0093125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13.0189</v>
      </c>
      <c r="C42">
        <f>C5</f>
        <v>6.9805000000000001</v>
      </c>
    </row>
    <row r="43" spans="1:13" x14ac:dyDescent="0.25">
      <c r="A43" s="1">
        <v>2</v>
      </c>
      <c r="B43">
        <f>F5</f>
        <v>4.2847999999999997</v>
      </c>
      <c r="C43">
        <f>G5</f>
        <v>16.0184</v>
      </c>
    </row>
    <row r="44" spans="1:13" x14ac:dyDescent="0.25">
      <c r="A44" s="1">
        <v>3</v>
      </c>
      <c r="B44">
        <f>J5</f>
        <v>8.0742999999999991</v>
      </c>
      <c r="C44">
        <f>K5</f>
        <v>8.5929000000000002</v>
      </c>
    </row>
    <row r="45" spans="1:13" x14ac:dyDescent="0.25">
      <c r="A45" s="1">
        <v>4</v>
      </c>
      <c r="B45">
        <f>N5</f>
        <v>35.417099999999998</v>
      </c>
      <c r="C45">
        <f>O5</f>
        <v>15.230600000000001</v>
      </c>
    </row>
    <row r="46" spans="1:13" x14ac:dyDescent="0.25">
      <c r="A46" s="1">
        <v>5</v>
      </c>
      <c r="B46">
        <f>R5</f>
        <v>3.2193999999999998</v>
      </c>
      <c r="C46">
        <f>S5</f>
        <v>6.8380999999999998</v>
      </c>
    </row>
    <row r="47" spans="1:13" x14ac:dyDescent="0.25">
      <c r="A47" s="1">
        <v>6</v>
      </c>
      <c r="B47">
        <f>V5</f>
        <v>4.8902000000000001</v>
      </c>
      <c r="C47">
        <f>W5</f>
        <v>4.8852000000000002</v>
      </c>
    </row>
    <row r="48" spans="1:13" x14ac:dyDescent="0.25">
      <c r="A48" s="1">
        <v>7</v>
      </c>
      <c r="B48">
        <f>Z5</f>
        <v>4.2854999999999999</v>
      </c>
      <c r="C48">
        <f>AA5</f>
        <v>4.157</v>
      </c>
    </row>
    <row r="49" spans="1:3" x14ac:dyDescent="0.25">
      <c r="A49" s="1">
        <v>8</v>
      </c>
      <c r="B49">
        <f>AD5</f>
        <v>3.6389</v>
      </c>
      <c r="C49">
        <f>AE5</f>
        <v>10.8855</v>
      </c>
    </row>
    <row r="51" spans="1:3" x14ac:dyDescent="0.25">
      <c r="A51" t="s">
        <v>28</v>
      </c>
      <c r="B51">
        <f>AVERAGE(B42:B49)</f>
        <v>9.6036374999999996</v>
      </c>
      <c r="C51">
        <f>AVERAGE(C42:C49)</f>
        <v>9.1985250000000001</v>
      </c>
    </row>
    <row r="52" spans="1:3" x14ac:dyDescent="0.25">
      <c r="A52" t="s">
        <v>15</v>
      </c>
      <c r="B52">
        <f>_xlfn.STDEV.P(B42:B49)</f>
        <v>10.219243068586037</v>
      </c>
      <c r="C52">
        <f>_xlfn.STDEV.P(C42:C49)</f>
        <v>4.1925868815535621</v>
      </c>
    </row>
    <row r="53" spans="1:3" x14ac:dyDescent="0.25">
      <c r="A53" t="s">
        <v>29</v>
      </c>
      <c r="B53">
        <f>1.5*B52</f>
        <v>15.328864602879055</v>
      </c>
      <c r="C53">
        <f>1.5*C52</f>
        <v>6.2888803223303427</v>
      </c>
    </row>
    <row r="54" spans="1:3" x14ac:dyDescent="0.25">
      <c r="A54" t="s">
        <v>16</v>
      </c>
      <c r="B54">
        <f>2*B52</f>
        <v>20.438486137172074</v>
      </c>
      <c r="C54">
        <f>2*C52</f>
        <v>8.3851737631071241</v>
      </c>
    </row>
    <row r="55" spans="1:3" x14ac:dyDescent="0.25">
      <c r="A55" t="s">
        <v>30</v>
      </c>
      <c r="B55">
        <f>B51+B53</f>
        <v>24.932502102879056</v>
      </c>
      <c r="C55">
        <f>C51+C53</f>
        <v>15.487405322330343</v>
      </c>
    </row>
    <row r="56" spans="1:3" x14ac:dyDescent="0.25">
      <c r="A56" t="s">
        <v>17</v>
      </c>
      <c r="B56">
        <f>B51+B54</f>
        <v>30.042123637172075</v>
      </c>
      <c r="C56">
        <f>C51+C54</f>
        <v>17.583698763107122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2015-05-18T04:07:06Z</dcterms:created>
  <dcterms:modified xsi:type="dcterms:W3CDTF">2015-05-27T06:42:30Z</dcterms:modified>
</cp:coreProperties>
</file>