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B51" i="1" s="1"/>
  <c r="C44" i="1"/>
  <c r="B44" i="1"/>
  <c r="C43" i="1"/>
  <c r="B43" i="1"/>
  <c r="C42" i="1"/>
  <c r="B42" i="1"/>
  <c r="P31" i="1"/>
  <c r="T31" i="1" s="1"/>
  <c r="AF27" i="1" s="1"/>
  <c r="M33" i="1"/>
  <c r="Q32" i="1" s="1"/>
  <c r="U32" i="1" s="1"/>
  <c r="AM27" i="1" s="1"/>
  <c r="M32" i="1"/>
  <c r="M31" i="1"/>
  <c r="M30" i="1"/>
  <c r="Q29" i="1" s="1"/>
  <c r="U29" i="1" s="1"/>
  <c r="AJ27" i="1" s="1"/>
  <c r="M29" i="1"/>
  <c r="L33" i="1"/>
  <c r="P32" i="1" s="1"/>
  <c r="T32" i="1" s="1"/>
  <c r="AG27" i="1" s="1"/>
  <c r="L32" i="1"/>
  <c r="L31" i="1"/>
  <c r="P30" i="1" s="1"/>
  <c r="T30" i="1" s="1"/>
  <c r="AE27" i="1" s="1"/>
  <c r="L30" i="1"/>
  <c r="P29" i="1" s="1"/>
  <c r="T29" i="1" s="1"/>
  <c r="AD27" i="1" s="1"/>
  <c r="L29" i="1"/>
  <c r="M28" i="1"/>
  <c r="L28" i="1"/>
  <c r="P27" i="1" s="1"/>
  <c r="T27" i="1" s="1"/>
  <c r="AB27" i="1" s="1"/>
  <c r="M27" i="1"/>
  <c r="Z27" i="1" s="1"/>
  <c r="L27" i="1"/>
  <c r="Y27" i="1" s="1"/>
  <c r="F13" i="1"/>
  <c r="G13" i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E13" i="1"/>
  <c r="AE16" i="1" s="1"/>
  <c r="F14" i="1"/>
  <c r="G14" i="1"/>
  <c r="J14" i="1"/>
  <c r="J15" i="1" s="1"/>
  <c r="J16" i="1" s="1"/>
  <c r="K14" i="1"/>
  <c r="K15" i="1" s="1"/>
  <c r="K16" i="1" s="1"/>
  <c r="N14" i="1"/>
  <c r="N15" i="1" s="1"/>
  <c r="O14" i="1"/>
  <c r="O15" i="1" s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D15" i="1" s="1"/>
  <c r="AE14" i="1"/>
  <c r="F15" i="1"/>
  <c r="G15" i="1"/>
  <c r="V15" i="1"/>
  <c r="W15" i="1"/>
  <c r="AE15" i="1"/>
  <c r="C14" i="1"/>
  <c r="C15" i="1" s="1"/>
  <c r="C16" i="1" s="1"/>
  <c r="B14" i="1"/>
  <c r="B15" i="1" s="1"/>
  <c r="C13" i="1"/>
  <c r="B13" i="1"/>
  <c r="B16" i="1" s="1"/>
  <c r="AD16" i="1" l="1"/>
  <c r="G16" i="1"/>
  <c r="F16" i="1"/>
  <c r="Q28" i="1"/>
  <c r="U28" i="1" s="1"/>
  <c r="AI27" i="1" s="1"/>
  <c r="C51" i="1"/>
  <c r="C52" i="1"/>
  <c r="Q27" i="1"/>
  <c r="U27" i="1" s="1"/>
  <c r="AH27" i="1" s="1"/>
  <c r="Q30" i="1"/>
  <c r="U30" i="1" s="1"/>
  <c r="AK27" i="1" s="1"/>
  <c r="P28" i="1"/>
  <c r="T28" i="1" s="1"/>
  <c r="AC27" i="1" s="1"/>
  <c r="Q31" i="1"/>
  <c r="U31" i="1" s="1"/>
  <c r="AL27" i="1" s="1"/>
  <c r="B52" i="1"/>
  <c r="O16" i="1"/>
  <c r="N16" i="1"/>
  <c r="C54" i="1" l="1"/>
  <c r="C56" i="1" s="1"/>
  <c r="C53" i="1"/>
  <c r="C55" i="1" s="1"/>
  <c r="B54" i="1"/>
  <c r="B56" i="1" s="1"/>
  <c r="B53" i="1"/>
  <c r="B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<sst xmlns="http://schemas.openxmlformats.org/spreadsheetml/2006/main" count="86" uniqueCount="31">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</sst>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80" zoomScaleNormal="80" workbookViewId="0">
      <selection activeCell="AD7" sqref="AD7:AE8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E5">
        <v>727</v>
      </c>
      <c r="I5">
        <v>727</v>
      </c>
      <c r="J5">
        <v>3.3580999999999999</v>
      </c>
      <c r="K5">
        <v>33.263500000000001</v>
      </c>
      <c r="M5">
        <v>727</v>
      </c>
      <c r="Q5">
        <v>727</v>
      </c>
      <c r="R5">
        <v>2.5085000000000002</v>
      </c>
      <c r="S5">
        <v>23.983699999999999</v>
      </c>
      <c r="U5">
        <v>727</v>
      </c>
      <c r="V5">
        <v>3.4066999999999998</v>
      </c>
      <c r="W5">
        <v>26.3109</v>
      </c>
      <c r="Y5">
        <v>727</v>
      </c>
      <c r="Z5">
        <v>3.8542999999999998</v>
      </c>
      <c r="AA5">
        <v>8.8317999999999994</v>
      </c>
      <c r="AC5">
        <v>727</v>
      </c>
      <c r="AD5">
        <v>3.0931000000000002</v>
      </c>
      <c r="AE5">
        <v>6.6024000000000003</v>
      </c>
    </row>
    <row r="6" spans="1:31" x14ac:dyDescent="0.25">
      <c r="A6">
        <v>0.5</v>
      </c>
      <c r="E6">
        <v>0.5</v>
      </c>
      <c r="I6">
        <v>0.5</v>
      </c>
      <c r="J6">
        <v>3.3936000000000002</v>
      </c>
      <c r="K6">
        <v>38.546999999999997</v>
      </c>
      <c r="M6">
        <v>0.5</v>
      </c>
      <c r="Q6">
        <v>0.5</v>
      </c>
      <c r="R6">
        <v>3.4135</v>
      </c>
      <c r="S6">
        <v>23.7773</v>
      </c>
      <c r="U6">
        <v>0.5</v>
      </c>
      <c r="V6">
        <v>3.3712</v>
      </c>
      <c r="W6">
        <v>22.655799999999999</v>
      </c>
      <c r="Y6">
        <v>0.5</v>
      </c>
      <c r="Z6">
        <v>4.7493999999999996</v>
      </c>
      <c r="AA6">
        <v>8.9648000000000003</v>
      </c>
      <c r="AC6">
        <v>0.5</v>
      </c>
      <c r="AD6">
        <v>4.2502000000000004</v>
      </c>
      <c r="AE6">
        <v>6.6826999999999996</v>
      </c>
    </row>
    <row r="7" spans="1:31" x14ac:dyDescent="0.25">
      <c r="A7">
        <v>1.5</v>
      </c>
      <c r="E7">
        <v>1.5</v>
      </c>
      <c r="I7">
        <v>1.5</v>
      </c>
      <c r="J7">
        <v>4.1128</v>
      </c>
      <c r="K7">
        <v>30.401</v>
      </c>
      <c r="M7">
        <v>1.5</v>
      </c>
      <c r="Q7">
        <v>1.5</v>
      </c>
      <c r="R7">
        <v>4.0183</v>
      </c>
      <c r="S7">
        <v>20.4588</v>
      </c>
      <c r="U7">
        <v>1.5</v>
      </c>
      <c r="V7">
        <v>6.4344000000000001</v>
      </c>
      <c r="W7">
        <v>14.4716</v>
      </c>
      <c r="Y7">
        <v>1.5</v>
      </c>
      <c r="Z7">
        <v>4.4801000000000002</v>
      </c>
      <c r="AA7">
        <v>10.733599999999999</v>
      </c>
      <c r="AC7">
        <v>1.5</v>
      </c>
    </row>
    <row r="8" spans="1:31" x14ac:dyDescent="0.25">
      <c r="A8">
        <v>2.5</v>
      </c>
      <c r="E8">
        <v>2.5</v>
      </c>
      <c r="I8">
        <v>2.5</v>
      </c>
      <c r="J8">
        <v>2.8668</v>
      </c>
      <c r="K8">
        <v>29.228000000000002</v>
      </c>
      <c r="M8">
        <v>2.5</v>
      </c>
      <c r="Q8">
        <v>2.5</v>
      </c>
      <c r="R8">
        <v>7.2614000000000001</v>
      </c>
      <c r="S8">
        <v>22.144500000000001</v>
      </c>
      <c r="U8">
        <v>2.5</v>
      </c>
      <c r="V8">
        <v>3.1676000000000002</v>
      </c>
      <c r="W8">
        <v>14.9674</v>
      </c>
      <c r="Y8">
        <v>2.5</v>
      </c>
      <c r="Z8">
        <v>3.7355</v>
      </c>
      <c r="AA8">
        <v>11.284800000000001</v>
      </c>
      <c r="AC8">
        <v>2.5</v>
      </c>
    </row>
    <row r="9" spans="1:31" x14ac:dyDescent="0.25">
      <c r="A9">
        <v>3.5</v>
      </c>
      <c r="E9">
        <v>3.5</v>
      </c>
      <c r="I9">
        <v>3.5</v>
      </c>
      <c r="J9">
        <v>3.7517999999999998</v>
      </c>
      <c r="K9">
        <v>32.873100000000001</v>
      </c>
      <c r="M9">
        <v>3.5</v>
      </c>
      <c r="Q9">
        <v>3.5</v>
      </c>
      <c r="R9">
        <v>5.0671999999999997</v>
      </c>
      <c r="S9">
        <v>21.794799999999999</v>
      </c>
      <c r="U9">
        <v>3.5</v>
      </c>
      <c r="V9">
        <v>3.7309000000000001</v>
      </c>
      <c r="W9">
        <v>23.546399999999998</v>
      </c>
      <c r="Y9">
        <v>3.5</v>
      </c>
      <c r="Z9">
        <v>3.7097000000000002</v>
      </c>
      <c r="AA9">
        <v>12.053800000000001</v>
      </c>
      <c r="AC9">
        <v>3.5</v>
      </c>
      <c r="AD9">
        <v>4.8160999999999996</v>
      </c>
      <c r="AE9">
        <v>14.794499999999999</v>
      </c>
    </row>
    <row r="10" spans="1:31" x14ac:dyDescent="0.25">
      <c r="A10">
        <v>4.5</v>
      </c>
      <c r="E10">
        <v>4.5</v>
      </c>
      <c r="I10">
        <v>4.5</v>
      </c>
      <c r="J10">
        <v>2.3956</v>
      </c>
      <c r="K10">
        <v>32.865200000000002</v>
      </c>
      <c r="M10">
        <v>4.5</v>
      </c>
      <c r="Q10">
        <v>4.5</v>
      </c>
      <c r="R10">
        <v>20.0686</v>
      </c>
      <c r="S10">
        <v>25.2715</v>
      </c>
      <c r="U10">
        <v>4.5</v>
      </c>
      <c r="V10">
        <v>5.3745000000000003</v>
      </c>
      <c r="Y10">
        <v>4.5</v>
      </c>
      <c r="Z10">
        <v>3.8201999999999998</v>
      </c>
      <c r="AA10">
        <v>12.5937</v>
      </c>
      <c r="AC10">
        <v>4.5</v>
      </c>
      <c r="AD10">
        <v>14.7446</v>
      </c>
      <c r="AE10">
        <v>20.6004</v>
      </c>
    </row>
    <row r="11" spans="1:31" x14ac:dyDescent="0.25">
      <c r="A11">
        <v>5.5</v>
      </c>
      <c r="E11">
        <v>5.5</v>
      </c>
      <c r="I11">
        <v>5.5</v>
      </c>
      <c r="J11">
        <v>2.6339999999999999</v>
      </c>
      <c r="K11">
        <v>49.183599999999998</v>
      </c>
      <c r="M11">
        <v>5.5</v>
      </c>
      <c r="Q11">
        <v>5.5</v>
      </c>
      <c r="R11">
        <v>12.2506</v>
      </c>
      <c r="S11">
        <v>53.929299999999998</v>
      </c>
      <c r="U11">
        <v>5.5</v>
      </c>
      <c r="V11">
        <v>9.7459000000000007</v>
      </c>
      <c r="Y11">
        <v>5.5</v>
      </c>
      <c r="Z11">
        <v>6.6322000000000001</v>
      </c>
      <c r="AA11">
        <v>16.0212</v>
      </c>
      <c r="AC11">
        <v>5.5</v>
      </c>
      <c r="AD11">
        <v>4.2024999999999997</v>
      </c>
      <c r="AE11">
        <v>24.1312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3.1924333333333337</v>
      </c>
      <c r="K13">
        <f t="shared" si="0"/>
        <v>35.516316666666661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8.6799333333333326</v>
      </c>
      <c r="S13">
        <f t="shared" si="0"/>
        <v>27.896033333333332</v>
      </c>
      <c r="U13" t="s">
        <v>14</v>
      </c>
      <c r="V13">
        <f t="shared" si="0"/>
        <v>5.3040833333333337</v>
      </c>
      <c r="W13">
        <f t="shared" si="0"/>
        <v>18.910299999999999</v>
      </c>
      <c r="Y13" t="s">
        <v>14</v>
      </c>
      <c r="Z13">
        <f t="shared" si="0"/>
        <v>4.521183333333334</v>
      </c>
      <c r="AA13">
        <f t="shared" si="0"/>
        <v>11.941983333333333</v>
      </c>
      <c r="AC13" t="s">
        <v>14</v>
      </c>
      <c r="AD13">
        <f t="shared" si="0"/>
        <v>7.0033500000000002</v>
      </c>
      <c r="AE13">
        <f t="shared" si="0"/>
        <v>16.552199999999999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0.61281619230855244</v>
      </c>
      <c r="K14">
        <f t="shared" si="1"/>
        <v>6.778693091940541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5.8734091921888849</v>
      </c>
      <c r="S14">
        <f t="shared" si="1"/>
        <v>11.741668935556918</v>
      </c>
      <c r="U14" t="s">
        <v>15</v>
      </c>
      <c r="V14">
        <f t="shared" si="1"/>
        <v>2.3017317534244142</v>
      </c>
      <c r="W14">
        <f t="shared" si="1"/>
        <v>4.2062665024936408</v>
      </c>
      <c r="Y14" t="s">
        <v>15</v>
      </c>
      <c r="Z14">
        <f t="shared" si="1"/>
        <v>1.0228508516505315</v>
      </c>
      <c r="AA14">
        <f t="shared" si="1"/>
        <v>2.1537930498051407</v>
      </c>
      <c r="AC14" t="s">
        <v>15</v>
      </c>
      <c r="AD14">
        <f t="shared" si="1"/>
        <v>4.4759247583599961</v>
      </c>
      <c r="AE14">
        <f t="shared" si="1"/>
        <v>6.6016229781016715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1.2256323846171049</v>
      </c>
      <c r="K15">
        <f t="shared" si="2"/>
        <v>13.557386183881082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11.74681838437777</v>
      </c>
      <c r="S15">
        <f t="shared" si="2"/>
        <v>23.483337871113836</v>
      </c>
      <c r="U15" t="s">
        <v>16</v>
      </c>
      <c r="V15">
        <f t="shared" si="2"/>
        <v>4.6034635068488283</v>
      </c>
      <c r="W15">
        <f t="shared" si="2"/>
        <v>8.4125330049872815</v>
      </c>
      <c r="Y15" t="s">
        <v>16</v>
      </c>
      <c r="Z15">
        <f t="shared" si="2"/>
        <v>2.0457017033010629</v>
      </c>
      <c r="AA15">
        <f t="shared" si="2"/>
        <v>4.3075860996102815</v>
      </c>
      <c r="AC15" t="s">
        <v>16</v>
      </c>
      <c r="AD15">
        <f t="shared" si="2"/>
        <v>8.9518495167199923</v>
      </c>
      <c r="AE15">
        <f t="shared" si="2"/>
        <v>13.203245956203343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4.418065717950439</v>
      </c>
      <c r="K16">
        <f t="shared" si="3"/>
        <v>49.073702850547747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20.426751717711102</v>
      </c>
      <c r="S16">
        <f t="shared" si="3"/>
        <v>51.379371204447168</v>
      </c>
      <c r="U16" t="s">
        <v>17</v>
      </c>
      <c r="V16">
        <f t="shared" si="3"/>
        <v>9.907546840182162</v>
      </c>
      <c r="W16">
        <f t="shared" si="3"/>
        <v>27.322833004987281</v>
      </c>
      <c r="Y16" t="s">
        <v>17</v>
      </c>
      <c r="Z16">
        <f t="shared" si="3"/>
        <v>6.5668850366343969</v>
      </c>
      <c r="AA16">
        <f t="shared" si="3"/>
        <v>16.249569432943616</v>
      </c>
      <c r="AC16" t="s">
        <v>17</v>
      </c>
      <c r="AD16">
        <f t="shared" si="3"/>
        <v>15.955199516719993</v>
      </c>
      <c r="AE16">
        <f t="shared" si="3"/>
        <v>29.755445956203342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3.2441400000000002</v>
      </c>
      <c r="M27">
        <f t="shared" si="4"/>
        <v>19.798459999999999</v>
      </c>
      <c r="P27">
        <f>L28-L27</f>
        <v>0.59143999999999997</v>
      </c>
      <c r="Q27">
        <f>M28-M27</f>
        <v>0.32705999999999946</v>
      </c>
      <c r="S27">
        <v>0.5</v>
      </c>
      <c r="T27">
        <f>P27/L27*100</f>
        <v>18.231025788036273</v>
      </c>
      <c r="U27">
        <f>Q27/M27*100</f>
        <v>1.6519466665589115</v>
      </c>
      <c r="Y27">
        <f>L27</f>
        <v>3.2441400000000002</v>
      </c>
      <c r="Z27">
        <f>M27</f>
        <v>19.798459999999999</v>
      </c>
      <c r="AB27">
        <f>T27</f>
        <v>18.231025788036273</v>
      </c>
      <c r="AC27">
        <f>T28</f>
        <v>46.769251635256175</v>
      </c>
      <c r="AD27">
        <f>T29</f>
        <v>31.246647801882784</v>
      </c>
      <c r="AE27">
        <f>T30</f>
        <v>29.930890775367264</v>
      </c>
      <c r="AF27">
        <f>T31</f>
        <v>186.07581670334815</v>
      </c>
      <c r="AG27">
        <f>T32</f>
        <v>118.64161226087653</v>
      </c>
      <c r="AH27">
        <f>U27</f>
        <v>1.6519466665589115</v>
      </c>
      <c r="AI27">
        <f>U28</f>
        <v>-3.9508628448879319</v>
      </c>
      <c r="AJ27">
        <f>U29</f>
        <v>-1.9813914819637364</v>
      </c>
      <c r="AK27">
        <f>U30</f>
        <v>6.1320931021907938</v>
      </c>
      <c r="AL27">
        <f>U31</f>
        <v>15.325636438389676</v>
      </c>
      <c r="AM27">
        <f>U32</f>
        <v>80.904600660859501</v>
      </c>
    </row>
    <row r="28" spans="11:39" x14ac:dyDescent="0.25">
      <c r="K28">
        <v>0.5</v>
      </c>
      <c r="L28">
        <f t="shared" si="4"/>
        <v>3.8355800000000002</v>
      </c>
      <c r="M28">
        <f t="shared" si="4"/>
        <v>20.125519999999998</v>
      </c>
      <c r="P28">
        <f>L29-L27</f>
        <v>1.5172599999999998</v>
      </c>
      <c r="Q28">
        <f>M29-M27</f>
        <v>-0.78220999999999918</v>
      </c>
      <c r="S28">
        <v>1.5</v>
      </c>
      <c r="T28">
        <f>P28/L27*100</f>
        <v>46.769251635256175</v>
      </c>
      <c r="U28">
        <f>Q28/M27*100</f>
        <v>-3.9508628448879319</v>
      </c>
    </row>
    <row r="29" spans="11:39" x14ac:dyDescent="0.25">
      <c r="K29">
        <v>1.5</v>
      </c>
      <c r="L29">
        <f t="shared" si="4"/>
        <v>4.7614000000000001</v>
      </c>
      <c r="M29">
        <f t="shared" si="4"/>
        <v>19.016249999999999</v>
      </c>
      <c r="P29">
        <f>L30-L27</f>
        <v>1.0136850000000002</v>
      </c>
      <c r="Q29">
        <f>M30-M27</f>
        <v>-0.39228499999999755</v>
      </c>
      <c r="S29">
        <v>2.5</v>
      </c>
      <c r="T29">
        <f>P29/L27*100</f>
        <v>31.246647801882784</v>
      </c>
      <c r="U29">
        <f>Q29/M27*100</f>
        <v>-1.9813914819637364</v>
      </c>
    </row>
    <row r="30" spans="11:39" x14ac:dyDescent="0.25">
      <c r="K30">
        <v>2.5</v>
      </c>
      <c r="L30">
        <f t="shared" si="4"/>
        <v>4.2578250000000004</v>
      </c>
      <c r="M30">
        <f t="shared" si="4"/>
        <v>19.406175000000001</v>
      </c>
      <c r="P30">
        <f>L31-L27</f>
        <v>0.97099999999999964</v>
      </c>
      <c r="Q30">
        <f>M31-M27</f>
        <v>1.2140600000000035</v>
      </c>
      <c r="S30">
        <v>3.5</v>
      </c>
      <c r="T30">
        <f>P30/L27*100</f>
        <v>29.930890775367264</v>
      </c>
      <c r="U30">
        <f>Q30/M27*100</f>
        <v>6.1320931021907938</v>
      </c>
    </row>
    <row r="31" spans="11:39" x14ac:dyDescent="0.25">
      <c r="K31">
        <v>3.5</v>
      </c>
      <c r="L31">
        <f t="shared" si="4"/>
        <v>4.2151399999999999</v>
      </c>
      <c r="M31">
        <f t="shared" si="4"/>
        <v>21.012520000000002</v>
      </c>
      <c r="P31">
        <f>L32-L27</f>
        <v>6.0365599999999997</v>
      </c>
      <c r="Q31">
        <f>M32-M27</f>
        <v>3.034240000000004</v>
      </c>
      <c r="S31">
        <v>4.5</v>
      </c>
      <c r="T31">
        <f>P31/L27*100</f>
        <v>186.07581670334815</v>
      </c>
      <c r="U31">
        <f>Q31/M27*100</f>
        <v>15.325636438389676</v>
      </c>
    </row>
    <row r="32" spans="11:39" x14ac:dyDescent="0.25">
      <c r="K32">
        <v>4.5</v>
      </c>
      <c r="L32">
        <f t="shared" si="4"/>
        <v>9.2806999999999995</v>
      </c>
      <c r="M32">
        <f t="shared" si="4"/>
        <v>22.832700000000003</v>
      </c>
      <c r="P32">
        <f>L33-L27</f>
        <v>3.8489</v>
      </c>
      <c r="Q32">
        <f>M33-M27</f>
        <v>16.017865</v>
      </c>
      <c r="S32">
        <v>5.5</v>
      </c>
      <c r="T32">
        <f>P32/L27*100</f>
        <v>118.64161226087653</v>
      </c>
      <c r="U32">
        <f>Q32/M27*100</f>
        <v>80.904600660859501</v>
      </c>
    </row>
    <row r="33" spans="1:13" x14ac:dyDescent="0.25">
      <c r="K33">
        <v>5.5</v>
      </c>
      <c r="L33">
        <f t="shared" si="4"/>
        <v>7.0930400000000002</v>
      </c>
      <c r="M33">
        <f t="shared" si="4"/>
        <v>35.816324999999999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3.3580999999999999</v>
      </c>
      <c r="C44">
        <f>K5</f>
        <v>33.263500000000001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2.5085000000000002</v>
      </c>
      <c r="C46">
        <f>S5</f>
        <v>23.983699999999999</v>
      </c>
    </row>
    <row r="47" spans="1:13" x14ac:dyDescent="0.25">
      <c r="A47" s="1">
        <v>6</v>
      </c>
      <c r="B47">
        <f>V5</f>
        <v>3.4066999999999998</v>
      </c>
      <c r="C47">
        <f>W5</f>
        <v>26.3109</v>
      </c>
    </row>
    <row r="48" spans="1:13" x14ac:dyDescent="0.25">
      <c r="A48" s="1">
        <v>7</v>
      </c>
      <c r="B48">
        <f>Z5</f>
        <v>3.8542999999999998</v>
      </c>
      <c r="C48">
        <f>AA5</f>
        <v>8.8317999999999994</v>
      </c>
    </row>
    <row r="49" spans="1:3" x14ac:dyDescent="0.25">
      <c r="A49" s="1">
        <v>8</v>
      </c>
      <c r="B49">
        <f>AD5</f>
        <v>3.0931000000000002</v>
      </c>
      <c r="C49">
        <f>AE5</f>
        <v>6.6024000000000003</v>
      </c>
    </row>
    <row r="51" spans="1:3" x14ac:dyDescent="0.25">
      <c r="A51" t="s">
        <v>28</v>
      </c>
      <c r="B51">
        <f>AVERAGE(B42:B49)</f>
        <v>2.0275875000000001</v>
      </c>
      <c r="C51">
        <f>AVERAGE(C42:C49)</f>
        <v>12.3740375</v>
      </c>
    </row>
    <row r="52" spans="1:3" x14ac:dyDescent="0.25">
      <c r="A52" t="s">
        <v>15</v>
      </c>
      <c r="B52">
        <f>_xlfn.STDEV.P(B42:B49)</f>
        <v>1.6089212336512153</v>
      </c>
      <c r="C52">
        <f>_xlfn.STDEV.P(C42:C49)</f>
        <v>12.60257761996901</v>
      </c>
    </row>
    <row r="53" spans="1:3" x14ac:dyDescent="0.25">
      <c r="A53" t="s">
        <v>29</v>
      </c>
      <c r="B53">
        <f>1.5*B52</f>
        <v>2.413381850476823</v>
      </c>
      <c r="C53">
        <f>1.5*C52</f>
        <v>18.903866429953514</v>
      </c>
    </row>
    <row r="54" spans="1:3" x14ac:dyDescent="0.25">
      <c r="A54" t="s">
        <v>16</v>
      </c>
      <c r="B54">
        <f>2*B52</f>
        <v>3.2178424673024306</v>
      </c>
      <c r="C54">
        <f>2*C52</f>
        <v>25.205155239938019</v>
      </c>
    </row>
    <row r="55" spans="1:3" x14ac:dyDescent="0.25">
      <c r="A55" t="s">
        <v>30</v>
      </c>
      <c r="B55">
        <f>B51+B53</f>
        <v>4.4409693504768235</v>
      </c>
      <c r="C55">
        <f>C51+C53</f>
        <v>31.277903929953514</v>
      </c>
    </row>
    <row r="56" spans="1:3" x14ac:dyDescent="0.25">
      <c r="A56" t="s">
        <v>17</v>
      </c>
      <c r="B56">
        <f>B51+B54</f>
        <v>5.2454299673024307</v>
      </c>
      <c r="C56">
        <f>C51+C54</f>
        <v>37.579192739938023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2015-05-18T04:07:51Z</dcterms:created>
  <dcterms:modified xsi:type="dcterms:W3CDTF">2015-08-10T03:09:51Z</dcterms:modified>
</cp:coreProperties>
</file>