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C51" i="1" s="1"/>
  <c r="B47" i="1"/>
  <c r="B51" i="1" s="1"/>
  <c r="C46" i="1"/>
  <c r="B46" i="1"/>
  <c r="C45" i="1"/>
  <c r="B45" i="1"/>
  <c r="C44" i="1"/>
  <c r="B44" i="1"/>
  <c r="C43" i="1"/>
  <c r="B43" i="1"/>
  <c r="C42" i="1"/>
  <c r="B42" i="1"/>
  <c r="Q29" i="1"/>
  <c r="U29" i="1" s="1"/>
  <c r="AJ27" i="1" s="1"/>
  <c r="P27" i="1"/>
  <c r="T27" i="1" s="1"/>
  <c r="AB27" i="1" s="1"/>
  <c r="M33" i="1"/>
  <c r="M32" i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M27" i="1"/>
  <c r="Q30" i="1" s="1"/>
  <c r="U30" i="1" s="1"/>
  <c r="AK27" i="1" s="1"/>
  <c r="L27" i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N15" i="1" s="1"/>
  <c r="O14" i="1"/>
  <c r="R14" i="1"/>
  <c r="R15" i="1" s="1"/>
  <c r="R16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S16" i="1" l="1"/>
  <c r="P29" i="1"/>
  <c r="T29" i="1" s="1"/>
  <c r="AD27" i="1" s="1"/>
  <c r="Q32" i="1"/>
  <c r="U32" i="1" s="1"/>
  <c r="AM27" i="1" s="1"/>
  <c r="Q28" i="1"/>
  <c r="U28" i="1" s="1"/>
  <c r="AI27" i="1" s="1"/>
  <c r="O16" i="1"/>
  <c r="Q31" i="1"/>
  <c r="U31" i="1" s="1"/>
  <c r="AL27" i="1" s="1"/>
  <c r="N16" i="1"/>
  <c r="Q27" i="1"/>
  <c r="U27" i="1" s="1"/>
  <c r="AH27" i="1" s="1"/>
  <c r="Y27" i="1"/>
  <c r="Z27" i="1"/>
  <c r="B55" i="1"/>
  <c r="B56" i="1"/>
  <c r="C56" i="1"/>
  <c r="B53" i="1"/>
  <c r="C53" i="1"/>
  <c r="C55" i="1" s="1"/>
  <c r="W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<sst xmlns="http://schemas.openxmlformats.org/spreadsheetml/2006/main" count="86" uniqueCount="31">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</sst>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7" sqref="Z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5.0292000000000003</v>
      </c>
      <c r="C5">
        <v>20.1571</v>
      </c>
      <c r="E5">
        <v>929</v>
      </c>
      <c r="F5">
        <v>2.5838000000000001</v>
      </c>
      <c r="G5">
        <v>12.0687</v>
      </c>
      <c r="I5">
        <v>929</v>
      </c>
      <c r="J5">
        <v>4.9645999999999999</v>
      </c>
      <c r="K5">
        <v>8.9649000000000001</v>
      </c>
      <c r="M5">
        <v>929</v>
      </c>
      <c r="Q5">
        <v>929</v>
      </c>
      <c r="R5">
        <v>5.3078000000000003</v>
      </c>
      <c r="S5">
        <v>5.0086000000000004</v>
      </c>
      <c r="U5">
        <v>929</v>
      </c>
      <c r="Y5">
        <v>929</v>
      </c>
      <c r="Z5">
        <v>6.5152000000000001</v>
      </c>
      <c r="AA5">
        <v>5.6965000000000003</v>
      </c>
      <c r="AC5">
        <v>929</v>
      </c>
      <c r="AD5">
        <v>3.6524000000000001</v>
      </c>
      <c r="AE5">
        <v>4.9795999999999996</v>
      </c>
    </row>
    <row r="6" spans="1:31" x14ac:dyDescent="0.25">
      <c r="A6">
        <v>0.5</v>
      </c>
      <c r="B6">
        <v>4.3861999999999997</v>
      </c>
      <c r="C6">
        <v>14.8225</v>
      </c>
      <c r="E6">
        <v>0.5</v>
      </c>
      <c r="F6">
        <v>3.577</v>
      </c>
      <c r="G6">
        <v>11.091100000000001</v>
      </c>
      <c r="I6">
        <v>0.5</v>
      </c>
      <c r="J6">
        <v>5.2041000000000004</v>
      </c>
      <c r="K6">
        <v>5.9188000000000001</v>
      </c>
      <c r="M6">
        <v>0.5</v>
      </c>
      <c r="Q6">
        <v>0.5</v>
      </c>
      <c r="R6">
        <v>3.7443</v>
      </c>
      <c r="S6">
        <v>4.9439000000000002</v>
      </c>
      <c r="U6">
        <v>0.5</v>
      </c>
      <c r="Y6">
        <v>0.5</v>
      </c>
      <c r="Z6">
        <v>4.3869999999999996</v>
      </c>
      <c r="AA6">
        <v>4.4092000000000002</v>
      </c>
      <c r="AC6">
        <v>0.5</v>
      </c>
      <c r="AD6">
        <v>4.6265999999999998</v>
      </c>
      <c r="AE6">
        <v>4.0323000000000002</v>
      </c>
    </row>
    <row r="7" spans="1:31" x14ac:dyDescent="0.25">
      <c r="A7">
        <v>1.5</v>
      </c>
      <c r="B7">
        <v>4.1143000000000001</v>
      </c>
      <c r="C7">
        <v>20.034800000000001</v>
      </c>
      <c r="E7">
        <v>1.5</v>
      </c>
      <c r="F7">
        <v>4.8634000000000004</v>
      </c>
      <c r="G7">
        <v>12.5258</v>
      </c>
      <c r="I7">
        <v>1.5</v>
      </c>
      <c r="J7">
        <v>5.6166</v>
      </c>
      <c r="K7">
        <v>6.1986999999999997</v>
      </c>
      <c r="M7">
        <v>1.5</v>
      </c>
      <c r="Q7">
        <v>1.5</v>
      </c>
      <c r="R7">
        <v>8.3903999999999996</v>
      </c>
      <c r="S7">
        <v>6.0941000000000001</v>
      </c>
      <c r="U7">
        <v>1.5</v>
      </c>
      <c r="Y7">
        <v>1.5</v>
      </c>
      <c r="AA7">
        <v>9.7594999999999992</v>
      </c>
      <c r="AC7">
        <v>1.5</v>
      </c>
      <c r="AD7">
        <v>5.6360000000000001</v>
      </c>
      <c r="AE7">
        <v>5.3136000000000001</v>
      </c>
    </row>
    <row r="8" spans="1:31" x14ac:dyDescent="0.25">
      <c r="A8">
        <v>2.5</v>
      </c>
      <c r="B8">
        <v>2.9319999999999999</v>
      </c>
      <c r="C8">
        <v>15.5787</v>
      </c>
      <c r="E8">
        <v>2.5</v>
      </c>
      <c r="F8">
        <v>12.6464</v>
      </c>
      <c r="G8">
        <v>14.351800000000001</v>
      </c>
      <c r="I8">
        <v>2.5</v>
      </c>
      <c r="J8">
        <v>4.1741000000000001</v>
      </c>
      <c r="K8">
        <v>9.1137999999999995</v>
      </c>
      <c r="M8">
        <v>2.5</v>
      </c>
      <c r="Q8">
        <v>2.5</v>
      </c>
      <c r="R8">
        <v>10.413600000000001</v>
      </c>
      <c r="S8">
        <v>4.4103000000000003</v>
      </c>
      <c r="U8">
        <v>2.5</v>
      </c>
      <c r="Y8">
        <v>2.5</v>
      </c>
      <c r="Z8">
        <v>5.4744999999999999</v>
      </c>
      <c r="AA8">
        <v>7.7295999999999996</v>
      </c>
      <c r="AC8">
        <v>2.5</v>
      </c>
      <c r="AD8">
        <v>7.5758000000000001</v>
      </c>
      <c r="AE8">
        <v>5.0839999999999996</v>
      </c>
    </row>
    <row r="9" spans="1:31" x14ac:dyDescent="0.25">
      <c r="A9">
        <v>3.5</v>
      </c>
      <c r="B9">
        <v>3.6907000000000001</v>
      </c>
      <c r="C9">
        <v>9.3984000000000005</v>
      </c>
      <c r="E9">
        <v>3.5</v>
      </c>
      <c r="F9">
        <v>20.941400000000002</v>
      </c>
      <c r="G9">
        <v>12.2201</v>
      </c>
      <c r="I9">
        <v>3.5</v>
      </c>
      <c r="J9">
        <v>3.2073999999999998</v>
      </c>
      <c r="K9">
        <v>10.2362</v>
      </c>
      <c r="M9">
        <v>3.5</v>
      </c>
      <c r="Q9">
        <v>3.5</v>
      </c>
      <c r="R9">
        <v>14.9346</v>
      </c>
      <c r="S9">
        <v>4.1839000000000004</v>
      </c>
      <c r="U9">
        <v>3.5</v>
      </c>
      <c r="Y9">
        <v>3.5</v>
      </c>
      <c r="Z9">
        <v>5.6666999999999996</v>
      </c>
      <c r="AC9">
        <v>3.5</v>
      </c>
      <c r="AD9">
        <v>5.8638000000000003</v>
      </c>
      <c r="AE9">
        <v>4.9063999999999997</v>
      </c>
    </row>
    <row r="10" spans="1:31" x14ac:dyDescent="0.25">
      <c r="A10">
        <v>4.5</v>
      </c>
      <c r="B10">
        <v>3.0592999999999999</v>
      </c>
      <c r="C10">
        <v>6.7043999999999997</v>
      </c>
      <c r="E10">
        <v>4.5</v>
      </c>
      <c r="F10">
        <v>5.6608999999999998</v>
      </c>
      <c r="G10">
        <v>10.5749</v>
      </c>
      <c r="I10">
        <v>4.5</v>
      </c>
      <c r="J10">
        <v>4.8421000000000003</v>
      </c>
      <c r="K10">
        <v>9.8402999999999992</v>
      </c>
      <c r="M10">
        <v>4.5</v>
      </c>
      <c r="Q10">
        <v>4.5</v>
      </c>
      <c r="U10">
        <v>4.5</v>
      </c>
      <c r="Y10">
        <v>4.5</v>
      </c>
      <c r="Z10">
        <v>5.3766999999999996</v>
      </c>
      <c r="AC10">
        <v>4.5</v>
      </c>
      <c r="AD10">
        <v>7.1538000000000004</v>
      </c>
      <c r="AE10">
        <v>5.9570999999999996</v>
      </c>
    </row>
    <row r="11" spans="1:31" x14ac:dyDescent="0.25">
      <c r="A11">
        <v>5.5</v>
      </c>
      <c r="B11">
        <v>2.9439000000000002</v>
      </c>
      <c r="C11">
        <v>7.4562999999999997</v>
      </c>
      <c r="E11">
        <v>5.5</v>
      </c>
      <c r="F11">
        <v>5.984</v>
      </c>
      <c r="G11">
        <v>11.6782</v>
      </c>
      <c r="I11">
        <v>5.5</v>
      </c>
      <c r="J11">
        <v>5.3944000000000001</v>
      </c>
      <c r="K11">
        <v>9.4657999999999998</v>
      </c>
      <c r="M11">
        <v>5.5</v>
      </c>
      <c r="Q11">
        <v>5.5</v>
      </c>
      <c r="U11">
        <v>5.5</v>
      </c>
      <c r="Y11">
        <v>5.5</v>
      </c>
      <c r="Z11">
        <v>5.2792000000000003</v>
      </c>
      <c r="AA11">
        <v>6.4565000000000001</v>
      </c>
      <c r="AC11">
        <v>5.5</v>
      </c>
      <c r="AD11">
        <v>6.0301</v>
      </c>
      <c r="AE11">
        <v>6.056</v>
      </c>
    </row>
    <row r="13" spans="1:31" x14ac:dyDescent="0.25">
      <c r="A13" t="s">
        <v>14</v>
      </c>
      <c r="B13">
        <f>AVERAGE(B6:B11)</f>
        <v>3.5210666666666661</v>
      </c>
      <c r="C13">
        <f>AVERAGE(C6:C11)</f>
        <v>12.332516666666669</v>
      </c>
      <c r="E13" t="s">
        <v>14</v>
      </c>
      <c r="F13">
        <f t="shared" ref="F13:AE13" si="0">AVERAGE(F6:F11)</f>
        <v>8.9455166666666663</v>
      </c>
      <c r="G13">
        <f t="shared" si="0"/>
        <v>12.073650000000001</v>
      </c>
      <c r="I13" t="s">
        <v>14</v>
      </c>
      <c r="J13">
        <f t="shared" si="0"/>
        <v>4.7397833333333335</v>
      </c>
      <c r="K13">
        <f t="shared" si="0"/>
        <v>8.4622666666666664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9.3707250000000002</v>
      </c>
      <c r="S13">
        <f t="shared" si="0"/>
        <v>4.9080500000000002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5.2368199999999998</v>
      </c>
      <c r="AA13">
        <f t="shared" si="0"/>
        <v>7.0886999999999993</v>
      </c>
      <c r="AC13" t="s">
        <v>14</v>
      </c>
      <c r="AD13">
        <f t="shared" si="0"/>
        <v>6.1476833333333332</v>
      </c>
      <c r="AE13">
        <f t="shared" si="0"/>
        <v>5.2249000000000008</v>
      </c>
    </row>
    <row r="14" spans="1:31" x14ac:dyDescent="0.25">
      <c r="A14" t="s">
        <v>15</v>
      </c>
      <c r="B14">
        <f>_xlfn.STDEV.P(B6:B11)</f>
        <v>0.58058968490856488</v>
      </c>
      <c r="C14">
        <f>_xlfn.STDEV.P(C6:C11)</f>
        <v>4.8326169340626253</v>
      </c>
      <c r="E14" t="s">
        <v>15</v>
      </c>
      <c r="F14">
        <f t="shared" ref="F14:AE14" si="1">_xlfn.STDEV.P(F6:F11)</f>
        <v>6.0915472813882792</v>
      </c>
      <c r="G14">
        <f t="shared" si="1"/>
        <v>1.2099511983960347</v>
      </c>
      <c r="I14" t="s">
        <v>15</v>
      </c>
      <c r="J14">
        <f t="shared" si="1"/>
        <v>0.82579107813188468</v>
      </c>
      <c r="K14">
        <f t="shared" si="1"/>
        <v>1.7354320746014615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4.0206339259966191</v>
      </c>
      <c r="S14">
        <f t="shared" si="1"/>
        <v>0.73826623077315245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0.44381192142618259</v>
      </c>
      <c r="AA14">
        <f t="shared" si="1"/>
        <v>1.9444358140602143</v>
      </c>
      <c r="AC14" t="s">
        <v>15</v>
      </c>
      <c r="AD14">
        <f t="shared" si="1"/>
        <v>0.97653450940330733</v>
      </c>
      <c r="AE14">
        <f t="shared" si="1"/>
        <v>0.6804779643750376</v>
      </c>
    </row>
    <row r="15" spans="1:31" x14ac:dyDescent="0.25">
      <c r="A15" t="s">
        <v>16</v>
      </c>
      <c r="B15">
        <f>B14*2</f>
        <v>1.1611793698171298</v>
      </c>
      <c r="C15">
        <f>C14*2</f>
        <v>9.6652338681252505</v>
      </c>
      <c r="E15" t="s">
        <v>16</v>
      </c>
      <c r="F15">
        <f t="shared" ref="F15:AE15" si="2">F14*2</f>
        <v>12.183094562776558</v>
      </c>
      <c r="G15">
        <f t="shared" si="2"/>
        <v>2.4199023967920694</v>
      </c>
      <c r="I15" t="s">
        <v>16</v>
      </c>
      <c r="J15">
        <f t="shared" si="2"/>
        <v>1.6515821562637694</v>
      </c>
      <c r="K15">
        <f t="shared" si="2"/>
        <v>3.4708641492029231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8.0412678519932381</v>
      </c>
      <c r="S15">
        <f t="shared" si="2"/>
        <v>1.4765324615463049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0.88762384285236517</v>
      </c>
      <c r="AA15">
        <f t="shared" si="2"/>
        <v>3.8888716281204285</v>
      </c>
      <c r="AC15" t="s">
        <v>16</v>
      </c>
      <c r="AD15">
        <f t="shared" si="2"/>
        <v>1.9530690188066147</v>
      </c>
      <c r="AE15">
        <f t="shared" si="2"/>
        <v>1.3609559287500752</v>
      </c>
    </row>
    <row r="16" spans="1:31" x14ac:dyDescent="0.25">
      <c r="A16" t="s">
        <v>17</v>
      </c>
      <c r="B16">
        <f>B13+B15</f>
        <v>4.6822460364837957</v>
      </c>
      <c r="C16">
        <f>C13+C15</f>
        <v>21.997750534791919</v>
      </c>
      <c r="E16" t="s">
        <v>17</v>
      </c>
      <c r="F16">
        <f t="shared" ref="F16:AE16" si="3">F13+F15</f>
        <v>21.128611229443223</v>
      </c>
      <c r="G16">
        <f t="shared" si="3"/>
        <v>14.493552396792071</v>
      </c>
      <c r="I16" t="s">
        <v>17</v>
      </c>
      <c r="J16">
        <f t="shared" si="3"/>
        <v>6.3913654895971028</v>
      </c>
      <c r="K16">
        <f t="shared" si="3"/>
        <v>11.933130815869589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17.41199285199324</v>
      </c>
      <c r="S16">
        <f t="shared" si="3"/>
        <v>6.3845824615463052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6.1244438428523651</v>
      </c>
      <c r="AA16">
        <f t="shared" si="3"/>
        <v>10.977571628120428</v>
      </c>
      <c r="AC16" t="s">
        <v>17</v>
      </c>
      <c r="AD16">
        <f t="shared" si="3"/>
        <v>8.1007523521399474</v>
      </c>
      <c r="AE16">
        <f t="shared" si="3"/>
        <v>6.5858559287500764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4.6755000000000004</v>
      </c>
      <c r="M27">
        <f t="shared" si="4"/>
        <v>9.4792333333333332</v>
      </c>
      <c r="P27">
        <f>L28-L27</f>
        <v>-0.35463333333333402</v>
      </c>
      <c r="Q27">
        <f>M28-M27</f>
        <v>-1.9429333333333325</v>
      </c>
      <c r="S27">
        <v>0.5</v>
      </c>
      <c r="T27">
        <f>P27/L27*100</f>
        <v>-7.5849285281431715</v>
      </c>
      <c r="U27">
        <f>Q27/M27*100</f>
        <v>-20.496734968017797</v>
      </c>
      <c r="Y27">
        <f>L27</f>
        <v>4.6755000000000004</v>
      </c>
      <c r="Z27">
        <f>M27</f>
        <v>9.4792333333333332</v>
      </c>
      <c r="AB27">
        <f>T27</f>
        <v>-7.5849285281431715</v>
      </c>
      <c r="AC27">
        <f>T28</f>
        <v>22.428403379317714</v>
      </c>
      <c r="AD27">
        <f>T29</f>
        <v>54.052685987238434</v>
      </c>
      <c r="AE27">
        <f>T30</f>
        <v>93.578583395715214</v>
      </c>
      <c r="AF27">
        <f>T31</f>
        <v>11.615014436958605</v>
      </c>
      <c r="AG27">
        <f>T32</f>
        <v>9.6421773072398711</v>
      </c>
      <c r="AH27">
        <f>U27</f>
        <v>-20.496734968017797</v>
      </c>
      <c r="AI27">
        <f>U28</f>
        <v>5.364533699982772</v>
      </c>
      <c r="AJ27">
        <f>U29</f>
        <v>-1.0675968872306876</v>
      </c>
      <c r="AK27">
        <f>U30</f>
        <v>-13.611157020434138</v>
      </c>
      <c r="AL27">
        <f>U31</f>
        <v>-12.765360771089092</v>
      </c>
      <c r="AM27">
        <f>U32</f>
        <v>-13.257119949925647</v>
      </c>
    </row>
    <row r="28" spans="11:39" x14ac:dyDescent="0.25">
      <c r="K28">
        <v>0.5</v>
      </c>
      <c r="L28">
        <f t="shared" si="4"/>
        <v>4.3208666666666664</v>
      </c>
      <c r="M28">
        <f t="shared" si="4"/>
        <v>7.5363000000000007</v>
      </c>
      <c r="P28">
        <f>L29-L27</f>
        <v>1.0486399999999998</v>
      </c>
      <c r="Q28">
        <f>M29-M27</f>
        <v>0.50851666666666695</v>
      </c>
      <c r="S28">
        <v>1.5</v>
      </c>
      <c r="T28">
        <f>P28/L27*100</f>
        <v>22.428403379317714</v>
      </c>
      <c r="U28">
        <f>Q28/M27*100</f>
        <v>5.364533699982772</v>
      </c>
    </row>
    <row r="29" spans="11:39" x14ac:dyDescent="0.25">
      <c r="K29">
        <v>1.5</v>
      </c>
      <c r="L29">
        <f t="shared" si="4"/>
        <v>5.7241400000000002</v>
      </c>
      <c r="M29">
        <f t="shared" si="4"/>
        <v>9.9877500000000001</v>
      </c>
      <c r="P29">
        <f>L30-L27</f>
        <v>2.5272333333333332</v>
      </c>
      <c r="Q29">
        <f>M30-M27</f>
        <v>-0.1012000000000004</v>
      </c>
      <c r="S29">
        <v>2.5</v>
      </c>
      <c r="T29">
        <f>P29/L27*100</f>
        <v>54.052685987238434</v>
      </c>
      <c r="U29">
        <f>Q29/M27*100</f>
        <v>-1.0675968872306876</v>
      </c>
    </row>
    <row r="30" spans="11:39" x14ac:dyDescent="0.25">
      <c r="K30">
        <v>2.5</v>
      </c>
      <c r="L30">
        <f t="shared" si="4"/>
        <v>7.2027333333333337</v>
      </c>
      <c r="M30">
        <f t="shared" si="4"/>
        <v>9.3780333333333328</v>
      </c>
      <c r="P30">
        <f>L31-L27</f>
        <v>4.3752666666666657</v>
      </c>
      <c r="Q30">
        <f>M31-M27</f>
        <v>-1.2902333333333331</v>
      </c>
      <c r="S30">
        <v>3.5</v>
      </c>
      <c r="T30">
        <f>P30/L27*100</f>
        <v>93.578583395715214</v>
      </c>
      <c r="U30">
        <f>Q30/M27*100</f>
        <v>-13.611157020434138</v>
      </c>
    </row>
    <row r="31" spans="11:39" x14ac:dyDescent="0.25">
      <c r="K31">
        <v>3.5</v>
      </c>
      <c r="L31">
        <f t="shared" si="4"/>
        <v>9.0507666666666662</v>
      </c>
      <c r="M31">
        <f t="shared" si="4"/>
        <v>8.1890000000000001</v>
      </c>
      <c r="P31">
        <f>L32-L27</f>
        <v>0.54305999999999965</v>
      </c>
      <c r="Q31">
        <f>M32-M27</f>
        <v>-1.2100583333333343</v>
      </c>
      <c r="S31">
        <v>4.5</v>
      </c>
      <c r="T31">
        <f>P31/L27*100</f>
        <v>11.615014436958605</v>
      </c>
      <c r="U31">
        <f>Q31/M27*100</f>
        <v>-12.765360771089092</v>
      </c>
    </row>
    <row r="32" spans="11:39" x14ac:dyDescent="0.25">
      <c r="K32">
        <v>4.5</v>
      </c>
      <c r="L32">
        <f t="shared" si="4"/>
        <v>5.2185600000000001</v>
      </c>
      <c r="M32">
        <f t="shared" si="4"/>
        <v>8.2691749999999988</v>
      </c>
      <c r="P32">
        <f>L33-L27</f>
        <v>0.45082000000000022</v>
      </c>
      <c r="Q32">
        <f>M33-M27</f>
        <v>-1.2566733333333353</v>
      </c>
      <c r="S32">
        <v>5.5</v>
      </c>
      <c r="T32">
        <f>P32/L27*100</f>
        <v>9.6421773072398711</v>
      </c>
      <c r="U32">
        <f>Q32/M27*100</f>
        <v>-13.257119949925647</v>
      </c>
    </row>
    <row r="33" spans="1:13" x14ac:dyDescent="0.25">
      <c r="K33">
        <v>5.5</v>
      </c>
      <c r="L33">
        <f t="shared" si="4"/>
        <v>5.1263200000000007</v>
      </c>
      <c r="M33">
        <f t="shared" si="4"/>
        <v>8.2225599999999979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5.0292000000000003</v>
      </c>
      <c r="C42">
        <f>C5</f>
        <v>20.1571</v>
      </c>
    </row>
    <row r="43" spans="1:13" x14ac:dyDescent="0.25">
      <c r="A43" s="1">
        <v>2</v>
      </c>
      <c r="B43">
        <f>F5</f>
        <v>2.5838000000000001</v>
      </c>
      <c r="C43">
        <f>G5</f>
        <v>12.0687</v>
      </c>
    </row>
    <row r="44" spans="1:13" x14ac:dyDescent="0.25">
      <c r="A44" s="1">
        <v>3</v>
      </c>
      <c r="B44">
        <f>J5</f>
        <v>4.9645999999999999</v>
      </c>
      <c r="C44">
        <f>K5</f>
        <v>8.9649000000000001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5.3078000000000003</v>
      </c>
      <c r="C46">
        <f>S5</f>
        <v>5.0086000000000004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6.5152000000000001</v>
      </c>
      <c r="C48">
        <f>AA5</f>
        <v>5.6965000000000003</v>
      </c>
    </row>
    <row r="49" spans="1:3" x14ac:dyDescent="0.25">
      <c r="A49" s="1">
        <v>8</v>
      </c>
      <c r="B49">
        <f>AD5</f>
        <v>3.6524000000000001</v>
      </c>
      <c r="C49">
        <f>AE5</f>
        <v>4.9795999999999996</v>
      </c>
    </row>
    <row r="51" spans="1:3" x14ac:dyDescent="0.25">
      <c r="A51" t="s">
        <v>28</v>
      </c>
      <c r="B51">
        <f>AVERAGE(B42:B49)</f>
        <v>3.5066250000000001</v>
      </c>
      <c r="C51">
        <f>AVERAGE(C42:C49)</f>
        <v>7.1094249999999999</v>
      </c>
    </row>
    <row r="52" spans="1:3" x14ac:dyDescent="0.25">
      <c r="A52" t="s">
        <v>15</v>
      </c>
      <c r="B52">
        <f>_xlfn.STDEV.P(B42:B49)</f>
        <v>2.296883071550444</v>
      </c>
      <c r="C52">
        <f>_xlfn.STDEV.P(C42:C49)</f>
        <v>6.2280900346233761</v>
      </c>
    </row>
    <row r="53" spans="1:3" x14ac:dyDescent="0.25">
      <c r="A53" t="s">
        <v>29</v>
      </c>
      <c r="B53">
        <f>1.5*B52</f>
        <v>3.445324607325666</v>
      </c>
      <c r="C53">
        <f>1.5*C52</f>
        <v>9.3421350519350632</v>
      </c>
    </row>
    <row r="54" spans="1:3" x14ac:dyDescent="0.25">
      <c r="A54" t="s">
        <v>16</v>
      </c>
      <c r="B54">
        <f>2*B52</f>
        <v>4.593766143100888</v>
      </c>
      <c r="C54">
        <f>2*C52</f>
        <v>12.456180069246752</v>
      </c>
    </row>
    <row r="55" spans="1:3" x14ac:dyDescent="0.25">
      <c r="A55" t="s">
        <v>30</v>
      </c>
      <c r="B55">
        <f>B51+B53</f>
        <v>6.9519496073256661</v>
      </c>
      <c r="C55">
        <f>C51+C53</f>
        <v>16.451560051935061</v>
      </c>
    </row>
    <row r="56" spans="1:3" x14ac:dyDescent="0.25">
      <c r="A56" t="s">
        <v>17</v>
      </c>
      <c r="B56">
        <f>B51+B54</f>
        <v>8.1003911431008877</v>
      </c>
      <c r="C56">
        <f>C51+C54</f>
        <v>19.56560506924675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2015-05-18T04:09:25Z</dcterms:created>
  <dcterms:modified xsi:type="dcterms:W3CDTF">2015-08-11T04:38:29Z</dcterms:modified>
</cp:coreProperties>
</file>