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3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P28" i="1"/>
  <c r="T28" i="1" s="1"/>
  <c r="AC27" i="1" s="1"/>
  <c r="P27" i="1"/>
  <c r="T27" i="1" s="1"/>
  <c r="AB27" i="1" s="1"/>
  <c r="M33" i="1"/>
  <c r="M32" i="1"/>
  <c r="M31" i="1"/>
  <c r="M30" i="1"/>
  <c r="Q29" i="1" s="1"/>
  <c r="U29" i="1" s="1"/>
  <c r="AJ27" i="1" s="1"/>
  <c r="M29" i="1"/>
  <c r="L33" i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L28" i="1"/>
  <c r="M27" i="1"/>
  <c r="Q31" i="1" s="1"/>
  <c r="U31" i="1" s="1"/>
  <c r="AL27" i="1" s="1"/>
  <c r="L27" i="1"/>
  <c r="F13" i="1"/>
  <c r="F16" i="1" s="1"/>
  <c r="G13" i="1"/>
  <c r="G16" i="1" s="1"/>
  <c r="J13" i="1"/>
  <c r="K13" i="1"/>
  <c r="N13" i="1"/>
  <c r="O13" i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  <c r="P29" i="1" l="1"/>
  <c r="T29" i="1" s="1"/>
  <c r="AD27" i="1" s="1"/>
  <c r="P32" i="1"/>
  <c r="T32" i="1" s="1"/>
  <c r="AG27" i="1" s="1"/>
  <c r="Q28" i="1"/>
  <c r="U28" i="1" s="1"/>
  <c r="AI27" i="1" s="1"/>
  <c r="Q30" i="1"/>
  <c r="U30" i="1" s="1"/>
  <c r="AK27" i="1" s="1"/>
  <c r="Q32" i="1"/>
  <c r="U32" i="1" s="1"/>
  <c r="AM27" i="1" s="1"/>
  <c r="R16" i="1"/>
  <c r="Q27" i="1"/>
  <c r="U27" i="1" s="1"/>
  <c r="AH27" i="1" s="1"/>
  <c r="Y27" i="1"/>
  <c r="B51" i="1"/>
  <c r="B55" i="1" s="1"/>
  <c r="Z27" i="1"/>
  <c r="C51" i="1"/>
  <c r="C56" i="1"/>
  <c r="C53" i="1"/>
  <c r="C55" i="1" s="1"/>
  <c r="B54" i="1"/>
  <c r="O16" i="1"/>
  <c r="N16" i="1"/>
  <c r="B56" i="1" l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<sst xmlns="http://schemas.openxmlformats.org/spreadsheetml/2006/main" count="86" uniqueCount="31">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</sst>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R5" sqref="R5:S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9.9568999999999992</v>
      </c>
      <c r="C5">
        <v>5.5488999999999997</v>
      </c>
      <c r="E5">
        <v>727</v>
      </c>
      <c r="F5">
        <v>9.8629999999999995</v>
      </c>
      <c r="G5">
        <v>6.2031999999999998</v>
      </c>
      <c r="I5">
        <v>727</v>
      </c>
      <c r="J5">
        <v>10.5352</v>
      </c>
      <c r="K5">
        <v>6.6093000000000002</v>
      </c>
      <c r="M5">
        <v>727</v>
      </c>
      <c r="Q5">
        <v>727</v>
      </c>
      <c r="U5">
        <v>727</v>
      </c>
      <c r="V5">
        <v>12.7096</v>
      </c>
      <c r="W5">
        <v>5.1287000000000003</v>
      </c>
      <c r="Y5">
        <v>727</v>
      </c>
      <c r="Z5">
        <v>10.835900000000001</v>
      </c>
      <c r="AA5">
        <v>7.3998999999999997</v>
      </c>
      <c r="AC5">
        <v>727</v>
      </c>
      <c r="AD5">
        <v>11.475899999999999</v>
      </c>
      <c r="AE5">
        <v>4.9897</v>
      </c>
    </row>
    <row r="6" spans="1:31" x14ac:dyDescent="0.25">
      <c r="A6">
        <v>0.5</v>
      </c>
      <c r="B6">
        <v>9.6737000000000002</v>
      </c>
      <c r="C6">
        <v>6.5345000000000004</v>
      </c>
      <c r="E6">
        <v>0.5</v>
      </c>
      <c r="F6">
        <v>9.9870000000000001</v>
      </c>
      <c r="G6">
        <v>5.4481999999999999</v>
      </c>
      <c r="I6">
        <v>0.5</v>
      </c>
      <c r="J6">
        <v>9.5753000000000004</v>
      </c>
      <c r="K6">
        <v>7.2721999999999998</v>
      </c>
      <c r="M6">
        <v>0.5</v>
      </c>
      <c r="Q6">
        <v>0.5</v>
      </c>
      <c r="U6">
        <v>0.5</v>
      </c>
      <c r="V6">
        <v>10.592000000000001</v>
      </c>
      <c r="W6">
        <v>4.7999000000000001</v>
      </c>
      <c r="Y6">
        <v>0.5</v>
      </c>
      <c r="Z6">
        <v>11.136200000000001</v>
      </c>
      <c r="AA6">
        <v>6.0155000000000003</v>
      </c>
      <c r="AC6">
        <v>0.5</v>
      </c>
      <c r="AD6">
        <v>11.2112</v>
      </c>
      <c r="AE6">
        <v>5.6348000000000003</v>
      </c>
    </row>
    <row r="7" spans="1:31" x14ac:dyDescent="0.25">
      <c r="A7">
        <v>1.5</v>
      </c>
      <c r="B7">
        <v>10.833399999999999</v>
      </c>
      <c r="C7">
        <v>6.3616000000000001</v>
      </c>
      <c r="E7">
        <v>1.5</v>
      </c>
      <c r="F7">
        <v>10.611000000000001</v>
      </c>
      <c r="G7">
        <v>5.5964999999999998</v>
      </c>
      <c r="I7">
        <v>1.5</v>
      </c>
      <c r="J7">
        <v>11.0593</v>
      </c>
      <c r="K7">
        <v>6.2096999999999998</v>
      </c>
      <c r="M7">
        <v>1.5</v>
      </c>
      <c r="Q7">
        <v>1.5</v>
      </c>
      <c r="U7">
        <v>1.5</v>
      </c>
      <c r="V7">
        <v>11.384</v>
      </c>
      <c r="W7">
        <v>5.0555000000000003</v>
      </c>
      <c r="Y7">
        <v>1.5</v>
      </c>
      <c r="Z7">
        <v>10.8705</v>
      </c>
      <c r="AA7">
        <v>5.7851999999999997</v>
      </c>
      <c r="AC7">
        <v>1.5</v>
      </c>
      <c r="AD7">
        <v>9.5907</v>
      </c>
      <c r="AE7">
        <v>5.2134999999999998</v>
      </c>
    </row>
    <row r="8" spans="1:31" x14ac:dyDescent="0.25">
      <c r="A8">
        <v>2.5</v>
      </c>
      <c r="B8">
        <v>11.0123</v>
      </c>
      <c r="C8">
        <v>7.7348999999999997</v>
      </c>
      <c r="E8">
        <v>2.5</v>
      </c>
      <c r="F8">
        <v>10.1031</v>
      </c>
      <c r="G8">
        <v>5.4882999999999997</v>
      </c>
      <c r="I8">
        <v>2.5</v>
      </c>
      <c r="J8">
        <v>10.2529</v>
      </c>
      <c r="K8">
        <v>5.1424000000000003</v>
      </c>
      <c r="M8">
        <v>2.5</v>
      </c>
      <c r="Q8">
        <v>2.5</v>
      </c>
      <c r="U8">
        <v>2.5</v>
      </c>
      <c r="V8">
        <v>10.523</v>
      </c>
      <c r="W8">
        <v>5.3853999999999997</v>
      </c>
      <c r="Y8">
        <v>2.5</v>
      </c>
      <c r="Z8">
        <v>10.839499999999999</v>
      </c>
      <c r="AA8">
        <v>6.8505000000000003</v>
      </c>
      <c r="AC8">
        <v>2.5</v>
      </c>
      <c r="AD8">
        <v>10.059799999999999</v>
      </c>
      <c r="AE8">
        <v>5.0557999999999996</v>
      </c>
    </row>
    <row r="9" spans="1:31" x14ac:dyDescent="0.25">
      <c r="A9">
        <v>3.5</v>
      </c>
      <c r="B9">
        <v>10.1668</v>
      </c>
      <c r="C9">
        <v>5.3971999999999998</v>
      </c>
      <c r="E9">
        <v>3.5</v>
      </c>
      <c r="F9">
        <v>10.9534</v>
      </c>
      <c r="G9">
        <v>6.5232000000000001</v>
      </c>
      <c r="I9">
        <v>3.5</v>
      </c>
      <c r="J9">
        <v>10.5467</v>
      </c>
      <c r="K9">
        <v>7.2670000000000003</v>
      </c>
      <c r="M9">
        <v>3.5</v>
      </c>
      <c r="Q9">
        <v>3.5</v>
      </c>
      <c r="U9">
        <v>3.5</v>
      </c>
      <c r="V9">
        <v>11.307399999999999</v>
      </c>
      <c r="W9">
        <v>5.2991999999999999</v>
      </c>
      <c r="Y9">
        <v>3.5</v>
      </c>
      <c r="Z9">
        <v>11.612299999999999</v>
      </c>
      <c r="AA9">
        <v>5.1946000000000003</v>
      </c>
      <c r="AC9">
        <v>3.5</v>
      </c>
      <c r="AD9">
        <v>11.0703</v>
      </c>
      <c r="AE9">
        <v>5.3159000000000001</v>
      </c>
    </row>
    <row r="10" spans="1:31" x14ac:dyDescent="0.25">
      <c r="A10">
        <v>4.5</v>
      </c>
      <c r="B10">
        <v>9.9818999999999996</v>
      </c>
      <c r="C10">
        <v>5.1033999999999997</v>
      </c>
      <c r="E10">
        <v>4.5</v>
      </c>
      <c r="F10">
        <v>10.411799999999999</v>
      </c>
      <c r="G10">
        <v>10.7189</v>
      </c>
      <c r="I10">
        <v>4.5</v>
      </c>
      <c r="J10">
        <v>10.494999999999999</v>
      </c>
      <c r="K10">
        <v>7.9728000000000003</v>
      </c>
      <c r="M10">
        <v>4.5</v>
      </c>
      <c r="Q10">
        <v>4.5</v>
      </c>
      <c r="U10">
        <v>4.5</v>
      </c>
      <c r="V10">
        <v>11.0914</v>
      </c>
      <c r="W10">
        <v>5.7291999999999996</v>
      </c>
      <c r="Y10">
        <v>4.5</v>
      </c>
      <c r="Z10">
        <v>10.1348</v>
      </c>
      <c r="AA10">
        <v>6.7412000000000001</v>
      </c>
      <c r="AC10">
        <v>4.5</v>
      </c>
      <c r="AD10">
        <v>9.5568000000000008</v>
      </c>
      <c r="AE10">
        <v>6.7896999999999998</v>
      </c>
    </row>
    <row r="11" spans="1:31" x14ac:dyDescent="0.25">
      <c r="A11">
        <v>5.5</v>
      </c>
      <c r="B11">
        <v>11.417899999999999</v>
      </c>
      <c r="C11">
        <v>6.3914999999999997</v>
      </c>
      <c r="E11">
        <v>5.5</v>
      </c>
      <c r="F11">
        <v>11.086399999999999</v>
      </c>
      <c r="G11">
        <v>7.9760999999999997</v>
      </c>
      <c r="I11">
        <v>5.5</v>
      </c>
      <c r="J11">
        <v>11.2067</v>
      </c>
      <c r="K11">
        <v>6.2567000000000004</v>
      </c>
      <c r="M11">
        <v>5.5</v>
      </c>
      <c r="Q11">
        <v>5.5</v>
      </c>
      <c r="U11">
        <v>5.5</v>
      </c>
      <c r="V11">
        <v>10.057700000000001</v>
      </c>
      <c r="W11">
        <v>6.0606999999999998</v>
      </c>
      <c r="Y11">
        <v>5.5</v>
      </c>
      <c r="Z11">
        <v>11.4359</v>
      </c>
      <c r="AA11">
        <v>6.4880000000000004</v>
      </c>
      <c r="AC11">
        <v>5.5</v>
      </c>
      <c r="AD11">
        <v>13.744400000000001</v>
      </c>
      <c r="AE11">
        <v>5.8467000000000002</v>
      </c>
    </row>
    <row r="13" spans="1:31" x14ac:dyDescent="0.25">
      <c r="A13" t="s">
        <v>14</v>
      </c>
      <c r="B13">
        <f>AVERAGE(B6:B11)</f>
        <v>10.514333333333333</v>
      </c>
      <c r="C13">
        <f>AVERAGE(C6:C11)</f>
        <v>6.2538499999999999</v>
      </c>
      <c r="E13" t="s">
        <v>14</v>
      </c>
      <c r="F13">
        <f t="shared" ref="F13:AE13" si="0">AVERAGE(F6:F11)</f>
        <v>10.525449999999999</v>
      </c>
      <c r="G13">
        <f t="shared" si="0"/>
        <v>6.9585333333333326</v>
      </c>
      <c r="I13" t="s">
        <v>14</v>
      </c>
      <c r="J13">
        <f t="shared" si="0"/>
        <v>10.522649999999999</v>
      </c>
      <c r="K13">
        <f t="shared" si="0"/>
        <v>6.6868000000000007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10.825916666666666</v>
      </c>
      <c r="W13">
        <f t="shared" si="0"/>
        <v>5.3883166666666655</v>
      </c>
      <c r="Y13" t="s">
        <v>14</v>
      </c>
      <c r="Z13">
        <f t="shared" si="0"/>
        <v>11.004866666666667</v>
      </c>
      <c r="AA13">
        <f t="shared" si="0"/>
        <v>6.1791666666666671</v>
      </c>
      <c r="AC13" t="s">
        <v>14</v>
      </c>
      <c r="AD13">
        <f t="shared" si="0"/>
        <v>10.872200000000001</v>
      </c>
      <c r="AE13">
        <f t="shared" si="0"/>
        <v>5.6427333333333332</v>
      </c>
    </row>
    <row r="14" spans="1:31" x14ac:dyDescent="0.25">
      <c r="A14" t="s">
        <v>15</v>
      </c>
      <c r="B14">
        <f>_xlfn.STDEV.P(B6:B11)</f>
        <v>0.61605412821349437</v>
      </c>
      <c r="C14">
        <f>_xlfn.STDEV.P(C6:C11)</f>
        <v>0.85246852678950258</v>
      </c>
      <c r="E14" t="s">
        <v>15</v>
      </c>
      <c r="F14">
        <f t="shared" ref="F14:AE14" si="1">_xlfn.STDEV.P(F6:F11)</f>
        <v>0.40545224852420453</v>
      </c>
      <c r="G14">
        <f t="shared" si="1"/>
        <v>1.9001378078678643</v>
      </c>
      <c r="I14" t="s">
        <v>15</v>
      </c>
      <c r="J14">
        <f t="shared" si="1"/>
        <v>0.53657830043713084</v>
      </c>
      <c r="K14">
        <f t="shared" si="1"/>
        <v>0.92474347614171482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0.4744113841265708</v>
      </c>
      <c r="W14">
        <f t="shared" si="1"/>
        <v>0.41498035863827992</v>
      </c>
      <c r="Y14" t="s">
        <v>15</v>
      </c>
      <c r="Z14">
        <f t="shared" si="1"/>
        <v>0.47861431468586696</v>
      </c>
      <c r="AA14">
        <f t="shared" si="1"/>
        <v>0.57926907583801002</v>
      </c>
      <c r="AC14" t="s">
        <v>15</v>
      </c>
      <c r="AD14">
        <f t="shared" si="1"/>
        <v>1.4396880808008268</v>
      </c>
      <c r="AE14">
        <f t="shared" si="1"/>
        <v>0.57630285633703671</v>
      </c>
    </row>
    <row r="15" spans="1:31" x14ac:dyDescent="0.25">
      <c r="A15" t="s">
        <v>16</v>
      </c>
      <c r="B15">
        <f>B14*2</f>
        <v>1.2321082564269887</v>
      </c>
      <c r="C15">
        <f>C14*2</f>
        <v>1.7049370535790052</v>
      </c>
      <c r="E15" t="s">
        <v>16</v>
      </c>
      <c r="F15">
        <f t="shared" ref="F15:AE15" si="2">F14*2</f>
        <v>0.81090449704840906</v>
      </c>
      <c r="G15">
        <f t="shared" si="2"/>
        <v>3.8002756157357287</v>
      </c>
      <c r="I15" t="s">
        <v>16</v>
      </c>
      <c r="J15">
        <f t="shared" si="2"/>
        <v>1.0731566008742617</v>
      </c>
      <c r="K15">
        <f t="shared" si="2"/>
        <v>1.8494869522834296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0.9488227682531416</v>
      </c>
      <c r="W15">
        <f t="shared" si="2"/>
        <v>0.82996071727655985</v>
      </c>
      <c r="Y15" t="s">
        <v>16</v>
      </c>
      <c r="Z15">
        <f t="shared" si="2"/>
        <v>0.95722862937173392</v>
      </c>
      <c r="AA15">
        <f t="shared" si="2"/>
        <v>1.15853815167602</v>
      </c>
      <c r="AC15" t="s">
        <v>16</v>
      </c>
      <c r="AD15">
        <f t="shared" si="2"/>
        <v>2.8793761616016535</v>
      </c>
      <c r="AE15">
        <f t="shared" si="2"/>
        <v>1.1526057126740734</v>
      </c>
    </row>
    <row r="16" spans="1:31" x14ac:dyDescent="0.25">
      <c r="A16" t="s">
        <v>17</v>
      </c>
      <c r="B16">
        <f>B13+B15</f>
        <v>11.746441589760321</v>
      </c>
      <c r="C16">
        <f>C13+C15</f>
        <v>7.9587870535790053</v>
      </c>
      <c r="E16" t="s">
        <v>17</v>
      </c>
      <c r="F16">
        <f t="shared" ref="F16:AE16" si="3">F13+F15</f>
        <v>11.336354497048408</v>
      </c>
      <c r="G16">
        <f t="shared" si="3"/>
        <v>10.758808949069062</v>
      </c>
      <c r="I16" t="s">
        <v>17</v>
      </c>
      <c r="J16">
        <f t="shared" si="3"/>
        <v>11.59580660087426</v>
      </c>
      <c r="K16">
        <f t="shared" si="3"/>
        <v>8.5362869522834295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11.774739434919807</v>
      </c>
      <c r="W16">
        <f t="shared" si="3"/>
        <v>6.2182773839432253</v>
      </c>
      <c r="Y16" t="s">
        <v>17</v>
      </c>
      <c r="Z16">
        <f t="shared" si="3"/>
        <v>11.962095296038401</v>
      </c>
      <c r="AA16">
        <f t="shared" si="3"/>
        <v>7.3377048183426874</v>
      </c>
      <c r="AC16" t="s">
        <v>17</v>
      </c>
      <c r="AD16">
        <f t="shared" si="3"/>
        <v>13.751576161601655</v>
      </c>
      <c r="AE16">
        <f t="shared" si="3"/>
        <v>6.7953390460074061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10.896083333333332</v>
      </c>
      <c r="M27">
        <f t="shared" si="4"/>
        <v>5.9799499999999997</v>
      </c>
      <c r="P27">
        <f>L28-L27</f>
        <v>-0.53351666666666553</v>
      </c>
      <c r="Q27">
        <f>M28-M27</f>
        <v>-2.9099999999999682E-2</v>
      </c>
      <c r="S27">
        <v>0.5</v>
      </c>
      <c r="T27">
        <f>P27/L27*100</f>
        <v>-4.8964077306065539</v>
      </c>
      <c r="U27">
        <f>Q27/M27*100</f>
        <v>-0.4866261423590445</v>
      </c>
      <c r="Y27">
        <f>L27</f>
        <v>10.896083333333332</v>
      </c>
      <c r="Z27">
        <f>M27</f>
        <v>5.9799499999999997</v>
      </c>
      <c r="AB27">
        <f>T27</f>
        <v>-4.8964077306065539</v>
      </c>
      <c r="AC27">
        <f>T28</f>
        <v>-1.5718186198404407</v>
      </c>
      <c r="AD27">
        <f>T29</f>
        <v>-3.955396816899027</v>
      </c>
      <c r="AE27">
        <f>T30</f>
        <v>0.42890029291871518</v>
      </c>
      <c r="AF27">
        <f>T31</f>
        <v>-5.6668680642126645</v>
      </c>
      <c r="AG27">
        <f>T32</f>
        <v>5.4645017705138894</v>
      </c>
      <c r="AH27">
        <f>U27</f>
        <v>-0.4866261423590445</v>
      </c>
      <c r="AI27">
        <f>U28</f>
        <v>-4.6201612611030658</v>
      </c>
      <c r="AJ27">
        <f>U29</f>
        <v>-0.61984910687658157</v>
      </c>
      <c r="AK27">
        <f>U30</f>
        <v>-2.4598867883510587</v>
      </c>
      <c r="AL27">
        <f>U31</f>
        <v>19.998773679824534</v>
      </c>
      <c r="AM27">
        <f>U32</f>
        <v>8.7514667068007839</v>
      </c>
    </row>
    <row r="28" spans="11:39" x14ac:dyDescent="0.25">
      <c r="K28">
        <v>0.5</v>
      </c>
      <c r="L28">
        <f t="shared" si="4"/>
        <v>10.362566666666666</v>
      </c>
      <c r="M28">
        <f t="shared" si="4"/>
        <v>5.95085</v>
      </c>
      <c r="P28">
        <f>L29-L27</f>
        <v>-0.17126666666666424</v>
      </c>
      <c r="Q28">
        <f>M29-M27</f>
        <v>-0.27628333333333277</v>
      </c>
      <c r="S28">
        <v>1.5</v>
      </c>
      <c r="T28">
        <f>P28/L27*100</f>
        <v>-1.5718186198404407</v>
      </c>
      <c r="U28">
        <f>Q28/M27*100</f>
        <v>-4.6201612611030658</v>
      </c>
    </row>
    <row r="29" spans="11:39" x14ac:dyDescent="0.25">
      <c r="K29">
        <v>1.5</v>
      </c>
      <c r="L29">
        <f t="shared" si="4"/>
        <v>10.724816666666667</v>
      </c>
      <c r="M29">
        <f t="shared" si="4"/>
        <v>5.7036666666666669</v>
      </c>
      <c r="P29">
        <f>L30-L27</f>
        <v>-0.43098333333333194</v>
      </c>
      <c r="Q29">
        <f>M30-M27</f>
        <v>-3.7066666666666137E-2</v>
      </c>
      <c r="S29">
        <v>2.5</v>
      </c>
      <c r="T29">
        <f>P29/L27*100</f>
        <v>-3.955396816899027</v>
      </c>
      <c r="U29">
        <f>Q29/M27*100</f>
        <v>-0.61984910687658157</v>
      </c>
    </row>
    <row r="30" spans="11:39" x14ac:dyDescent="0.25">
      <c r="K30">
        <v>2.5</v>
      </c>
      <c r="L30">
        <f t="shared" si="4"/>
        <v>10.4651</v>
      </c>
      <c r="M30">
        <f t="shared" si="4"/>
        <v>5.9428833333333335</v>
      </c>
      <c r="P30">
        <f>L31-L27</f>
        <v>4.673333333333396E-2</v>
      </c>
      <c r="Q30">
        <f>M31-M27</f>
        <v>-0.14709999999999912</v>
      </c>
      <c r="S30">
        <v>3.5</v>
      </c>
      <c r="T30">
        <f>P30/L27*100</f>
        <v>0.42890029291871518</v>
      </c>
      <c r="U30">
        <f>Q30/M27*100</f>
        <v>-2.4598867883510587</v>
      </c>
    </row>
    <row r="31" spans="11:39" x14ac:dyDescent="0.25">
      <c r="K31">
        <v>3.5</v>
      </c>
      <c r="L31">
        <f t="shared" si="4"/>
        <v>10.942816666666666</v>
      </c>
      <c r="M31">
        <f t="shared" si="4"/>
        <v>5.8328500000000005</v>
      </c>
      <c r="P31">
        <f>L32-L27</f>
        <v>-0.61746666666666528</v>
      </c>
      <c r="Q31">
        <f>M32-M27</f>
        <v>1.1959166666666672</v>
      </c>
      <c r="S31">
        <v>4.5</v>
      </c>
      <c r="T31">
        <f>P31/L27*100</f>
        <v>-5.6668680642126645</v>
      </c>
      <c r="U31">
        <f>Q31/M27*100</f>
        <v>19.998773679824534</v>
      </c>
    </row>
    <row r="32" spans="11:39" x14ac:dyDescent="0.25">
      <c r="K32">
        <v>4.5</v>
      </c>
      <c r="L32">
        <f t="shared" si="4"/>
        <v>10.278616666666666</v>
      </c>
      <c r="M32">
        <f t="shared" si="4"/>
        <v>7.1758666666666668</v>
      </c>
      <c r="P32">
        <f>L33-L27</f>
        <v>0.5954166666666687</v>
      </c>
      <c r="Q32">
        <f>M33-M27</f>
        <v>0.52333333333333343</v>
      </c>
      <c r="S32">
        <v>5.5</v>
      </c>
      <c r="T32">
        <f>P32/L27*100</f>
        <v>5.4645017705138894</v>
      </c>
      <c r="U32">
        <f>Q32/M27*100</f>
        <v>8.7514667068007839</v>
      </c>
    </row>
    <row r="33" spans="1:13" x14ac:dyDescent="0.25">
      <c r="K33">
        <v>5.5</v>
      </c>
      <c r="L33">
        <f t="shared" si="4"/>
        <v>11.4915</v>
      </c>
      <c r="M33">
        <f t="shared" si="4"/>
        <v>6.5032833333333331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9.9568999999999992</v>
      </c>
      <c r="C42">
        <f>C5</f>
        <v>5.5488999999999997</v>
      </c>
    </row>
    <row r="43" spans="1:13" x14ac:dyDescent="0.25">
      <c r="A43" s="1">
        <v>2</v>
      </c>
      <c r="B43">
        <f>F5</f>
        <v>9.8629999999999995</v>
      </c>
      <c r="C43">
        <f>G5</f>
        <v>6.2031999999999998</v>
      </c>
    </row>
    <row r="44" spans="1:13" x14ac:dyDescent="0.25">
      <c r="A44" s="1">
        <v>3</v>
      </c>
      <c r="B44">
        <f>J5</f>
        <v>10.5352</v>
      </c>
      <c r="C44">
        <f>K5</f>
        <v>6.6093000000000002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12.7096</v>
      </c>
      <c r="C47">
        <f>W5</f>
        <v>5.1287000000000003</v>
      </c>
    </row>
    <row r="48" spans="1:13" x14ac:dyDescent="0.25">
      <c r="A48" s="1">
        <v>7</v>
      </c>
      <c r="B48">
        <f>Z5</f>
        <v>10.835900000000001</v>
      </c>
      <c r="C48">
        <f>AA5</f>
        <v>7.3998999999999997</v>
      </c>
    </row>
    <row r="49" spans="1:3" x14ac:dyDescent="0.25">
      <c r="A49" s="1">
        <v>8</v>
      </c>
      <c r="B49">
        <f>AD5</f>
        <v>11.475899999999999</v>
      </c>
      <c r="C49">
        <f>AE5</f>
        <v>4.9897</v>
      </c>
    </row>
    <row r="51" spans="1:3" x14ac:dyDescent="0.25">
      <c r="A51" t="s">
        <v>28</v>
      </c>
      <c r="B51">
        <f>AVERAGE(B42:B49)</f>
        <v>8.1720624999999991</v>
      </c>
      <c r="C51">
        <f>AVERAGE(C42:C49)</f>
        <v>4.4849625</v>
      </c>
    </row>
    <row r="52" spans="1:3" x14ac:dyDescent="0.25">
      <c r="A52" t="s">
        <v>15</v>
      </c>
      <c r="B52">
        <f>_xlfn.STDEV.P(B42:B49)</f>
        <v>4.7931613184665256</v>
      </c>
      <c r="C52">
        <f>_xlfn.STDEV.P(C42:C49)</f>
        <v>2.6924177963020055</v>
      </c>
    </row>
    <row r="53" spans="1:3" x14ac:dyDescent="0.25">
      <c r="A53" t="s">
        <v>29</v>
      </c>
      <c r="B53">
        <f>1.5*B52</f>
        <v>7.1897419776997884</v>
      </c>
      <c r="C53">
        <f>1.5*C52</f>
        <v>4.0386266944530078</v>
      </c>
    </row>
    <row r="54" spans="1:3" x14ac:dyDescent="0.25">
      <c r="A54" t="s">
        <v>16</v>
      </c>
      <c r="B54">
        <f>2*B52</f>
        <v>9.5863226369330512</v>
      </c>
      <c r="C54">
        <f>2*C52</f>
        <v>5.384835592604011</v>
      </c>
    </row>
    <row r="55" spans="1:3" x14ac:dyDescent="0.25">
      <c r="A55" t="s">
        <v>30</v>
      </c>
      <c r="B55">
        <f>B51+B53</f>
        <v>15.361804477699788</v>
      </c>
      <c r="C55">
        <f>C51+C53</f>
        <v>8.5235891944530078</v>
      </c>
    </row>
    <row r="56" spans="1:3" x14ac:dyDescent="0.25">
      <c r="A56" t="s">
        <v>17</v>
      </c>
      <c r="B56">
        <f>B51+B54</f>
        <v>17.75838513693305</v>
      </c>
      <c r="C56">
        <f>C51+C54</f>
        <v>9.869798092604011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2015-05-18T04:12:21Z</dcterms:created>
  <dcterms:modified xsi:type="dcterms:W3CDTF">2015-08-10T03:13:20Z</dcterms:modified>
</cp:coreProperties>
</file>