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K14" i="1"/>
  <c r="N14" i="1"/>
  <c r="O14" i="1"/>
  <c r="R14" i="1"/>
  <c r="S14" i="1"/>
  <c r="V14" i="1"/>
  <c r="W14" i="1"/>
  <c r="Z14" i="1"/>
  <c r="AA14" i="1"/>
  <c r="AD14" i="1"/>
  <c r="AE14" i="1"/>
  <c r="F15" i="1"/>
  <c r="G15" i="1"/>
  <c r="J15" i="1"/>
  <c r="K15" i="1"/>
  <c r="N15" i="1"/>
  <c r="O15" i="1"/>
  <c r="R15" i="1"/>
  <c r="S15" i="1"/>
  <c r="V15" i="1"/>
  <c r="W15" i="1"/>
  <c r="Z15" i="1"/>
  <c r="AA15" i="1"/>
  <c r="AD15" i="1"/>
  <c r="AE15" i="1"/>
  <c r="F16" i="1"/>
  <c r="G16" i="1"/>
  <c r="J16" i="1"/>
  <c r="K16" i="1"/>
  <c r="N16" i="1"/>
  <c r="O16" i="1"/>
  <c r="R16" i="1"/>
  <c r="S16" i="1"/>
  <c r="V16" i="1"/>
  <c r="W16" i="1"/>
  <c r="Z16" i="1"/>
  <c r="AA16" i="1"/>
  <c r="AD16" i="1"/>
  <c r="AE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<sst xmlns="http://schemas.openxmlformats.org/spreadsheetml/2006/main" count="86" uniqueCount="31">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</sst>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10.646100000000001</v>
      </c>
      <c r="C5">
        <v>5.1387</v>
      </c>
      <c r="E5">
        <v>929</v>
      </c>
      <c r="F5">
        <v>16.033899999999999</v>
      </c>
      <c r="G5">
        <v>5.9985999999999997</v>
      </c>
      <c r="I5">
        <v>929</v>
      </c>
      <c r="J5">
        <v>9.3546999999999993</v>
      </c>
      <c r="K5">
        <v>8.1527999999999992</v>
      </c>
      <c r="M5">
        <v>929</v>
      </c>
      <c r="N5">
        <v>11.868499999999999</v>
      </c>
      <c r="O5">
        <v>5.0850999999999997</v>
      </c>
      <c r="Q5">
        <v>929</v>
      </c>
      <c r="R5">
        <v>12.2479</v>
      </c>
      <c r="S5">
        <v>10.728899999999999</v>
      </c>
      <c r="U5">
        <v>929</v>
      </c>
      <c r="V5">
        <v>13.2043</v>
      </c>
      <c r="W5">
        <v>5.5088999999999997</v>
      </c>
      <c r="Y5">
        <v>929</v>
      </c>
      <c r="Z5">
        <v>11.0395</v>
      </c>
      <c r="AA5">
        <v>5.2798999999999996</v>
      </c>
      <c r="AC5">
        <v>929</v>
      </c>
      <c r="AD5">
        <v>14.1257</v>
      </c>
      <c r="AE5">
        <v>6.8662999999999998</v>
      </c>
    </row>
    <row r="6" spans="1:31" x14ac:dyDescent="0.25">
      <c r="A6">
        <v>0.5</v>
      </c>
      <c r="B6">
        <v>13.047499999999999</v>
      </c>
      <c r="C6">
        <v>4.7638999999999996</v>
      </c>
      <c r="E6">
        <v>0.5</v>
      </c>
      <c r="F6">
        <v>13.4732</v>
      </c>
      <c r="G6">
        <v>4.9447999999999999</v>
      </c>
      <c r="I6">
        <v>0.5</v>
      </c>
      <c r="J6">
        <v>10.8171</v>
      </c>
      <c r="K6">
        <v>7.5045000000000002</v>
      </c>
      <c r="M6">
        <v>0.5</v>
      </c>
      <c r="N6">
        <v>12.021599999999999</v>
      </c>
      <c r="O6">
        <v>4.6531000000000002</v>
      </c>
      <c r="Q6">
        <v>0.5</v>
      </c>
      <c r="R6">
        <v>10.7448</v>
      </c>
      <c r="S6">
        <v>5.702</v>
      </c>
      <c r="U6">
        <v>0.5</v>
      </c>
      <c r="V6">
        <v>11.702199999999999</v>
      </c>
      <c r="W6">
        <v>6.8003</v>
      </c>
      <c r="Y6">
        <v>0.5</v>
      </c>
      <c r="Z6">
        <v>12.288500000000001</v>
      </c>
      <c r="AA6">
        <v>5.7195999999999998</v>
      </c>
      <c r="AC6">
        <v>0.5</v>
      </c>
      <c r="AD6">
        <v>13.8133</v>
      </c>
      <c r="AE6">
        <v>11.6548</v>
      </c>
    </row>
    <row r="7" spans="1:31" x14ac:dyDescent="0.25">
      <c r="A7">
        <v>1.5</v>
      </c>
      <c r="B7">
        <v>11.0496</v>
      </c>
      <c r="C7">
        <v>5.8821000000000003</v>
      </c>
      <c r="E7">
        <v>1.5</v>
      </c>
      <c r="F7">
        <v>12.369300000000001</v>
      </c>
      <c r="G7">
        <v>5.0993000000000004</v>
      </c>
      <c r="I7">
        <v>1.5</v>
      </c>
      <c r="J7">
        <v>10.9361</v>
      </c>
      <c r="K7">
        <v>5.7931999999999997</v>
      </c>
      <c r="M7">
        <v>1.5</v>
      </c>
      <c r="N7">
        <v>12.185600000000001</v>
      </c>
      <c r="O7">
        <v>5.0711000000000004</v>
      </c>
      <c r="Q7">
        <v>1.5</v>
      </c>
      <c r="R7">
        <v>11.7163</v>
      </c>
      <c r="S7">
        <v>5.6073000000000004</v>
      </c>
      <c r="U7">
        <v>1.5</v>
      </c>
      <c r="V7">
        <v>11.414300000000001</v>
      </c>
      <c r="W7">
        <v>6.4146000000000001</v>
      </c>
      <c r="Y7">
        <v>1.5</v>
      </c>
      <c r="Z7">
        <v>11.5364</v>
      </c>
      <c r="AA7">
        <v>5.3026</v>
      </c>
      <c r="AC7">
        <v>1.5</v>
      </c>
      <c r="AD7">
        <v>15.912100000000001</v>
      </c>
      <c r="AE7">
        <v>8.1119000000000003</v>
      </c>
    </row>
    <row r="8" spans="1:31" x14ac:dyDescent="0.25">
      <c r="A8">
        <v>2.5</v>
      </c>
      <c r="B8">
        <v>11.469799999999999</v>
      </c>
      <c r="C8">
        <v>5.6060999999999996</v>
      </c>
      <c r="E8">
        <v>2.5</v>
      </c>
      <c r="F8">
        <v>11.628500000000001</v>
      </c>
      <c r="G8">
        <v>5.1485000000000003</v>
      </c>
      <c r="I8">
        <v>2.5</v>
      </c>
      <c r="J8">
        <v>11.388299999999999</v>
      </c>
      <c r="K8">
        <v>5.4085000000000001</v>
      </c>
      <c r="M8">
        <v>2.5</v>
      </c>
      <c r="N8">
        <v>12.042400000000001</v>
      </c>
      <c r="O8">
        <v>7.2956000000000003</v>
      </c>
      <c r="Q8">
        <v>2.5</v>
      </c>
      <c r="R8">
        <v>11.801299999999999</v>
      </c>
      <c r="S8">
        <v>5.4641000000000002</v>
      </c>
      <c r="U8">
        <v>2.5</v>
      </c>
      <c r="V8">
        <v>13.1295</v>
      </c>
      <c r="W8">
        <v>4.8460999999999999</v>
      </c>
      <c r="Y8">
        <v>2.5</v>
      </c>
      <c r="Z8">
        <v>12.1572</v>
      </c>
      <c r="AA8">
        <v>5.0830000000000002</v>
      </c>
      <c r="AC8">
        <v>2.5</v>
      </c>
      <c r="AD8">
        <v>14.910399999999999</v>
      </c>
      <c r="AE8">
        <v>7.1695000000000002</v>
      </c>
    </row>
    <row r="9" spans="1:31" x14ac:dyDescent="0.25">
      <c r="A9">
        <v>3.5</v>
      </c>
      <c r="B9">
        <v>12.991199999999999</v>
      </c>
      <c r="C9">
        <v>5.7702</v>
      </c>
      <c r="E9">
        <v>3.5</v>
      </c>
      <c r="F9">
        <v>11.797499999999999</v>
      </c>
      <c r="G9">
        <v>5.7088999999999999</v>
      </c>
      <c r="I9">
        <v>3.5</v>
      </c>
      <c r="J9">
        <v>11.2742</v>
      </c>
      <c r="K9">
        <v>5.7583000000000002</v>
      </c>
      <c r="M9">
        <v>3.5</v>
      </c>
      <c r="N9">
        <v>12.248799999999999</v>
      </c>
      <c r="O9">
        <v>5.2504999999999997</v>
      </c>
      <c r="Q9">
        <v>3.5</v>
      </c>
      <c r="R9">
        <v>11.787100000000001</v>
      </c>
      <c r="S9">
        <v>5.5168999999999997</v>
      </c>
      <c r="U9">
        <v>3.5</v>
      </c>
      <c r="V9">
        <v>13.138999999999999</v>
      </c>
      <c r="W9">
        <v>4.7952000000000004</v>
      </c>
      <c r="Y9">
        <v>3.5</v>
      </c>
      <c r="Z9">
        <v>12.7354</v>
      </c>
      <c r="AA9">
        <v>5.0781000000000001</v>
      </c>
      <c r="AC9">
        <v>3.5</v>
      </c>
      <c r="AD9">
        <v>15.703900000000001</v>
      </c>
      <c r="AE9">
        <v>8.1697000000000006</v>
      </c>
    </row>
    <row r="10" spans="1:31" x14ac:dyDescent="0.25">
      <c r="A10">
        <v>4.5</v>
      </c>
      <c r="B10">
        <v>11.1675</v>
      </c>
      <c r="C10">
        <v>6.4810999999999996</v>
      </c>
      <c r="E10">
        <v>4.5</v>
      </c>
      <c r="F10">
        <v>10.885899999999999</v>
      </c>
      <c r="G10">
        <v>6.5590000000000002</v>
      </c>
      <c r="I10">
        <v>4.5</v>
      </c>
      <c r="J10">
        <v>10.994300000000001</v>
      </c>
      <c r="K10">
        <v>5.5030000000000001</v>
      </c>
      <c r="M10">
        <v>4.5</v>
      </c>
      <c r="N10">
        <v>13.351100000000001</v>
      </c>
      <c r="O10">
        <v>5.8346999999999998</v>
      </c>
      <c r="Q10">
        <v>4.5</v>
      </c>
      <c r="R10">
        <v>11.9367</v>
      </c>
      <c r="S10">
        <v>7.4542000000000002</v>
      </c>
      <c r="U10">
        <v>4.5</v>
      </c>
      <c r="V10">
        <v>12.783300000000001</v>
      </c>
      <c r="W10">
        <v>5.8592000000000004</v>
      </c>
      <c r="Y10">
        <v>4.5</v>
      </c>
      <c r="Z10">
        <v>12.3499</v>
      </c>
      <c r="AA10">
        <v>5.8007999999999997</v>
      </c>
      <c r="AC10">
        <v>4.5</v>
      </c>
      <c r="AD10">
        <v>15.089399999999999</v>
      </c>
      <c r="AE10">
        <v>6.3356000000000003</v>
      </c>
    </row>
    <row r="11" spans="1:31" x14ac:dyDescent="0.25">
      <c r="A11">
        <v>5.5</v>
      </c>
      <c r="B11">
        <v>12.8035</v>
      </c>
      <c r="C11">
        <v>6.2361000000000004</v>
      </c>
      <c r="E11">
        <v>5.5</v>
      </c>
      <c r="F11">
        <v>11.084099999999999</v>
      </c>
      <c r="G11">
        <v>6.4610000000000003</v>
      </c>
      <c r="I11">
        <v>5.5</v>
      </c>
      <c r="J11">
        <v>12.3109</v>
      </c>
      <c r="K11">
        <v>5.5461</v>
      </c>
      <c r="M11">
        <v>5.5</v>
      </c>
      <c r="N11">
        <v>13.271000000000001</v>
      </c>
      <c r="O11">
        <v>6.5171999999999999</v>
      </c>
      <c r="Q11">
        <v>5.5</v>
      </c>
      <c r="R11">
        <v>10.309200000000001</v>
      </c>
      <c r="S11">
        <v>11.4701</v>
      </c>
      <c r="U11">
        <v>5.5</v>
      </c>
      <c r="V11">
        <v>13.7201</v>
      </c>
      <c r="W11">
        <v>6.0768000000000004</v>
      </c>
      <c r="Y11">
        <v>5.5</v>
      </c>
      <c r="Z11">
        <v>12.944599999999999</v>
      </c>
      <c r="AA11">
        <v>8.7460000000000004</v>
      </c>
      <c r="AC11">
        <v>5.5</v>
      </c>
      <c r="AD11">
        <v>15.5501</v>
      </c>
      <c r="AE11">
        <v>6.3419999999999996</v>
      </c>
    </row>
    <row r="13" spans="1:31" x14ac:dyDescent="0.25">
      <c r="A13" t="s">
        <v>14</v>
      </c>
      <c r="B13">
        <f>AVERAGE(B6:B11)</f>
        <v>12.088183333333333</v>
      </c>
      <c r="C13">
        <f>AVERAGE(C6:C11)</f>
        <v>5.7899166666666666</v>
      </c>
      <c r="E13" t="s">
        <v>14</v>
      </c>
      <c r="F13">
        <f t="shared" ref="D13:AE13" si="0">AVERAGE(F6:F11)</f>
        <v>11.873083333333334</v>
      </c>
      <c r="G13">
        <f t="shared" si="0"/>
        <v>5.6535833333333336</v>
      </c>
      <c r="I13" t="s">
        <v>14</v>
      </c>
      <c r="J13">
        <f t="shared" si="0"/>
        <v>11.286816666666667</v>
      </c>
      <c r="K13">
        <f t="shared" si="0"/>
        <v>5.9189333333333343</v>
      </c>
      <c r="M13" t="s">
        <v>14</v>
      </c>
      <c r="N13">
        <f t="shared" si="0"/>
        <v>12.520083333333334</v>
      </c>
      <c r="O13">
        <f t="shared" si="0"/>
        <v>5.7703666666666669</v>
      </c>
      <c r="Q13" t="s">
        <v>14</v>
      </c>
      <c r="R13">
        <f t="shared" si="0"/>
        <v>11.382566666666667</v>
      </c>
      <c r="S13">
        <f t="shared" si="0"/>
        <v>6.8691000000000004</v>
      </c>
      <c r="U13" t="s">
        <v>14</v>
      </c>
      <c r="V13">
        <f t="shared" si="0"/>
        <v>12.648066666666667</v>
      </c>
      <c r="W13">
        <f t="shared" si="0"/>
        <v>5.7987000000000002</v>
      </c>
      <c r="Y13" t="s">
        <v>14</v>
      </c>
      <c r="Z13">
        <f t="shared" si="0"/>
        <v>12.335333333333333</v>
      </c>
      <c r="AA13">
        <f t="shared" si="0"/>
        <v>5.9550166666666664</v>
      </c>
      <c r="AC13" t="s">
        <v>14</v>
      </c>
      <c r="AD13">
        <f t="shared" si="0"/>
        <v>15.163200000000002</v>
      </c>
      <c r="AE13">
        <f t="shared" si="0"/>
        <v>7.9639166666666661</v>
      </c>
    </row>
    <row r="14" spans="1:31" x14ac:dyDescent="0.25">
      <c r="A14" t="s">
        <v>15</v>
      </c>
      <c r="B14">
        <f>_xlfn.STDEV.P(B6:B11)</f>
        <v>0.87140849474986293</v>
      </c>
      <c r="C14">
        <f>_xlfn.STDEV.P(C6:C11)</f>
        <v>0.54347634850919602</v>
      </c>
      <c r="E14" t="s">
        <v>15</v>
      </c>
      <c r="F14">
        <f t="shared" ref="D14:AE14" si="1">_xlfn.STDEV.P(F6:F11)</f>
        <v>0.86305308916788126</v>
      </c>
      <c r="G14">
        <f t="shared" si="1"/>
        <v>0.65057333026766384</v>
      </c>
      <c r="I14" t="s">
        <v>15</v>
      </c>
      <c r="J14">
        <f t="shared" si="1"/>
        <v>0.49806402672971894</v>
      </c>
      <c r="K14">
        <f t="shared" si="1"/>
        <v>0.72205505484153909</v>
      </c>
      <c r="M14" t="s">
        <v>15</v>
      </c>
      <c r="N14">
        <f t="shared" si="1"/>
        <v>0.56518511544645489</v>
      </c>
      <c r="O14">
        <f t="shared" si="1"/>
        <v>0.90330463238538417</v>
      </c>
      <c r="Q14" t="s">
        <v>15</v>
      </c>
      <c r="R14">
        <f t="shared" si="1"/>
        <v>0.62132772261415214</v>
      </c>
      <c r="S14">
        <f t="shared" si="1"/>
        <v>2.170571142195834</v>
      </c>
      <c r="U14" t="s">
        <v>15</v>
      </c>
      <c r="V14">
        <f t="shared" si="1"/>
        <v>0.82231188865431226</v>
      </c>
      <c r="W14">
        <f t="shared" si="1"/>
        <v>0.75033261957614317</v>
      </c>
      <c r="Y14" t="s">
        <v>15</v>
      </c>
      <c r="Z14">
        <f t="shared" si="1"/>
        <v>0.44790079134657568</v>
      </c>
      <c r="AA14">
        <f t="shared" si="1"/>
        <v>1.2795725307261359</v>
      </c>
      <c r="AC14" t="s">
        <v>15</v>
      </c>
      <c r="AD14">
        <f t="shared" si="1"/>
        <v>0.69456024456726129</v>
      </c>
      <c r="AE14">
        <f t="shared" si="1"/>
        <v>1.8073918735908443</v>
      </c>
    </row>
    <row r="15" spans="1:31" x14ac:dyDescent="0.25">
      <c r="A15" t="s">
        <v>16</v>
      </c>
      <c r="B15">
        <f>B14*2</f>
        <v>1.7428169894997259</v>
      </c>
      <c r="C15">
        <f>C14*2</f>
        <v>1.086952697018392</v>
      </c>
      <c r="E15" t="s">
        <v>16</v>
      </c>
      <c r="F15">
        <f t="shared" ref="D15:AE15" si="2">F14*2</f>
        <v>1.7261061783357625</v>
      </c>
      <c r="G15">
        <f t="shared" si="2"/>
        <v>1.3011466605353277</v>
      </c>
      <c r="I15" t="s">
        <v>16</v>
      </c>
      <c r="J15">
        <f t="shared" si="2"/>
        <v>0.99612805345943789</v>
      </c>
      <c r="K15">
        <f t="shared" si="2"/>
        <v>1.4441101096830782</v>
      </c>
      <c r="M15" t="s">
        <v>16</v>
      </c>
      <c r="N15">
        <f t="shared" si="2"/>
        <v>1.1303702308929098</v>
      </c>
      <c r="O15">
        <f t="shared" si="2"/>
        <v>1.8066092647707683</v>
      </c>
      <c r="Q15" t="s">
        <v>16</v>
      </c>
      <c r="R15">
        <f t="shared" si="2"/>
        <v>1.2426554452283043</v>
      </c>
      <c r="S15">
        <f t="shared" si="2"/>
        <v>4.341142284391668</v>
      </c>
      <c r="U15" t="s">
        <v>16</v>
      </c>
      <c r="V15">
        <f t="shared" si="2"/>
        <v>1.6446237773086245</v>
      </c>
      <c r="W15">
        <f t="shared" si="2"/>
        <v>1.5006652391522863</v>
      </c>
      <c r="Y15" t="s">
        <v>16</v>
      </c>
      <c r="Z15">
        <f t="shared" si="2"/>
        <v>0.89580158269315135</v>
      </c>
      <c r="AA15">
        <f t="shared" si="2"/>
        <v>2.5591450614522717</v>
      </c>
      <c r="AC15" t="s">
        <v>16</v>
      </c>
      <c r="AD15">
        <f t="shared" si="2"/>
        <v>1.3891204891345226</v>
      </c>
      <c r="AE15">
        <f t="shared" si="2"/>
        <v>3.6147837471816886</v>
      </c>
    </row>
    <row r="16" spans="1:31" x14ac:dyDescent="0.25">
      <c r="A16" t="s">
        <v>17</v>
      </c>
      <c r="B16">
        <f>B13+B15</f>
        <v>13.831000322833059</v>
      </c>
      <c r="C16">
        <f>C13+C15</f>
        <v>6.8768693636850582</v>
      </c>
      <c r="E16" t="s">
        <v>17</v>
      </c>
      <c r="F16">
        <f t="shared" ref="D16:AE16" si="3">F13+F15</f>
        <v>13.599189511669096</v>
      </c>
      <c r="G16">
        <f t="shared" si="3"/>
        <v>6.9547299938686615</v>
      </c>
      <c r="I16" t="s">
        <v>17</v>
      </c>
      <c r="J16">
        <f t="shared" si="3"/>
        <v>12.282944720126105</v>
      </c>
      <c r="K16">
        <f t="shared" si="3"/>
        <v>7.3630434430164122</v>
      </c>
      <c r="M16" t="s">
        <v>17</v>
      </c>
      <c r="N16">
        <f t="shared" si="3"/>
        <v>13.650453564226243</v>
      </c>
      <c r="O16">
        <f t="shared" si="3"/>
        <v>7.5769759314374348</v>
      </c>
      <c r="Q16" t="s">
        <v>17</v>
      </c>
      <c r="R16">
        <f t="shared" si="3"/>
        <v>12.625222111894972</v>
      </c>
      <c r="S16">
        <f t="shared" si="3"/>
        <v>11.210242284391668</v>
      </c>
      <c r="U16" t="s">
        <v>17</v>
      </c>
      <c r="V16">
        <f t="shared" si="3"/>
        <v>14.292690443975291</v>
      </c>
      <c r="W16">
        <f t="shared" si="3"/>
        <v>7.2993652391522863</v>
      </c>
      <c r="Y16" t="s">
        <v>17</v>
      </c>
      <c r="Z16">
        <f t="shared" si="3"/>
        <v>13.231134916026484</v>
      </c>
      <c r="AA16">
        <f t="shared" si="3"/>
        <v>8.514161728118939</v>
      </c>
      <c r="AC16" t="s">
        <v>17</v>
      </c>
      <c r="AD16">
        <f t="shared" si="3"/>
        <v>16.552320489134523</v>
      </c>
      <c r="AE16">
        <f t="shared" si="3"/>
        <v>11.578700413848354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12.315075</v>
      </c>
      <c r="M27">
        <f>AVERAGE(C5,G5,K5,O5,S5,W5,AA5,AE5)</f>
        <v>6.5949</v>
      </c>
      <c r="P27">
        <f>L28-L27</f>
        <v>-7.6550000000001006E-2</v>
      </c>
      <c r="Q27">
        <f>M28-M27</f>
        <v>-0.12702499999999972</v>
      </c>
      <c r="S27">
        <v>0.5</v>
      </c>
      <c r="T27">
        <f>P27/L27*100</f>
        <v>-0.62159588959061152</v>
      </c>
      <c r="U27">
        <f>Q27/M27*100</f>
        <v>-1.9261095695158337</v>
      </c>
      <c r="Y27">
        <f>L27</f>
        <v>12.315075</v>
      </c>
      <c r="Z27">
        <f>M27</f>
        <v>6.5949</v>
      </c>
      <c r="AB27">
        <f>T27</f>
        <v>-0.62159588959061152</v>
      </c>
      <c r="AC27">
        <f>T28</f>
        <v>-1.4219361230037242</v>
      </c>
      <c r="AD27">
        <f>T29</f>
        <v>6.9021098125654559E-3</v>
      </c>
      <c r="AE27">
        <f>T30</f>
        <v>3.2038984740247303</v>
      </c>
      <c r="AF27">
        <f>T31</f>
        <v>3.8063105584018493E-2</v>
      </c>
      <c r="AG27">
        <f>T32</f>
        <v>3.5250495835388698</v>
      </c>
      <c r="AH27">
        <f>U27</f>
        <v>-1.9261095695158337</v>
      </c>
      <c r="AI27">
        <f>U28</f>
        <v>-10.381317381613064</v>
      </c>
      <c r="AJ27">
        <f>U29</f>
        <v>-12.770853235075588</v>
      </c>
      <c r="AK27">
        <f>U30</f>
        <v>-12.720814568833502</v>
      </c>
      <c r="AL27">
        <f>U31</f>
        <v>-5.5565664377018527</v>
      </c>
      <c r="AM27">
        <f>U32</f>
        <v>8.7872825971584074</v>
      </c>
    </row>
    <row r="28" spans="11:39" x14ac:dyDescent="0.25">
      <c r="K28">
        <v>0.5</v>
      </c>
      <c r="L28">
        <f>AVERAGE(B6,F6,J6,N6,R6,V6,Z6,AD6)</f>
        <v>12.238524999999999</v>
      </c>
      <c r="M28">
        <f>AVERAGE(C6,G6,K6,O6,S6,W6,AA6,AE6)</f>
        <v>6.4678750000000003</v>
      </c>
      <c r="P28">
        <f>L29-L27</f>
        <v>-0.17511250000000089</v>
      </c>
      <c r="Q28">
        <f>M29-M27</f>
        <v>-0.68463750000000001</v>
      </c>
      <c r="S28">
        <v>1.5</v>
      </c>
      <c r="T28">
        <f>P28/L27*100</f>
        <v>-1.4219361230037242</v>
      </c>
      <c r="U28">
        <f>Q28/M27*100</f>
        <v>-10.381317381613064</v>
      </c>
    </row>
    <row r="29" spans="11:39" x14ac:dyDescent="0.25">
      <c r="K29">
        <v>1.5</v>
      </c>
      <c r="L29">
        <f>AVERAGE(B7,F7,J7,N7,R7,V7,Z7,AD7)</f>
        <v>12.139962499999999</v>
      </c>
      <c r="M29">
        <f>AVERAGE(C7,G7,K7,O7,S7,W7,AA7,AE7)</f>
        <v>5.9102625</v>
      </c>
      <c r="P29">
        <f>L30-L27</f>
        <v>8.4999999999979536E-4</v>
      </c>
      <c r="Q29">
        <f>M30-M27</f>
        <v>-0.842225</v>
      </c>
      <c r="S29">
        <v>2.5</v>
      </c>
      <c r="T29">
        <f>P29/L27*100</f>
        <v>6.9021098125654559E-3</v>
      </c>
      <c r="U29">
        <f>Q29/M27*100</f>
        <v>-12.770853235075588</v>
      </c>
    </row>
    <row r="30" spans="11:39" x14ac:dyDescent="0.25">
      <c r="K30">
        <v>2.5</v>
      </c>
      <c r="L30">
        <f>AVERAGE(B8,F8,J8,N8,R8,V8,Z8,AD8)</f>
        <v>12.315925</v>
      </c>
      <c r="M30">
        <f>AVERAGE(C8,G8,K8,O8,S8,W8,AA8,AE8)</f>
        <v>5.752675</v>
      </c>
      <c r="P30">
        <f>L31-L27</f>
        <v>0.39456250000000104</v>
      </c>
      <c r="Q30">
        <f>M31-M27</f>
        <v>-0.83892500000000059</v>
      </c>
      <c r="S30">
        <v>3.5</v>
      </c>
      <c r="T30">
        <f>P30/L27*100</f>
        <v>3.2038984740247303</v>
      </c>
      <c r="U30">
        <f>Q30/M27*100</f>
        <v>-12.720814568833502</v>
      </c>
    </row>
    <row r="31" spans="11:39" x14ac:dyDescent="0.25">
      <c r="K31">
        <v>3.5</v>
      </c>
      <c r="L31">
        <f>AVERAGE(B9,F9,J9,N9,R9,V9,Z9,AD9)</f>
        <v>12.709637500000001</v>
      </c>
      <c r="M31">
        <f>AVERAGE(C9,G9,K9,O9,S9,W9,AA9,AE9)</f>
        <v>5.7559749999999994</v>
      </c>
      <c r="P31">
        <f>L32-L27</f>
        <v>4.6875000000010658E-3</v>
      </c>
      <c r="Q31">
        <f>M32-M27</f>
        <v>-0.3664499999999995</v>
      </c>
      <c r="S31">
        <v>4.5</v>
      </c>
      <c r="T31">
        <f>P31/L27*100</f>
        <v>3.8063105584018493E-2</v>
      </c>
      <c r="U31">
        <f>Q31/M27*100</f>
        <v>-5.5565664377018527</v>
      </c>
    </row>
    <row r="32" spans="11:39" x14ac:dyDescent="0.25">
      <c r="K32">
        <v>4.5</v>
      </c>
      <c r="L32">
        <f>AVERAGE(B10,F10,J10,N10,R10,V10,Z10,AD10)</f>
        <v>12.319762500000001</v>
      </c>
      <c r="M32">
        <f>AVERAGE(C10,G10,K10,O10,S10,W10,AA10,AE10)</f>
        <v>6.2284500000000005</v>
      </c>
      <c r="P32">
        <f>L33-L27</f>
        <v>0.43411249999999946</v>
      </c>
      <c r="Q32">
        <f>M33-M27</f>
        <v>0.57951249999999987</v>
      </c>
      <c r="S32">
        <v>5.5</v>
      </c>
      <c r="T32">
        <f>P32/L27*100</f>
        <v>3.5250495835388698</v>
      </c>
      <c r="U32">
        <f>Q32/M27*100</f>
        <v>8.7872825971584074</v>
      </c>
    </row>
    <row r="33" spans="1:13" x14ac:dyDescent="0.25">
      <c r="K33">
        <v>5.5</v>
      </c>
      <c r="L33">
        <f>AVERAGE(B11,F11,J11,N11,R11,V11,Z11,AD11)</f>
        <v>12.7491875</v>
      </c>
      <c r="M33">
        <f>AVERAGE(C11,G11,K11,O11,S11,W11,AA11,AE11)</f>
        <v>7.1744124999999999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10.646100000000001</v>
      </c>
      <c r="C42">
        <f>C5</f>
        <v>5.1387</v>
      </c>
    </row>
    <row r="43" spans="1:13" x14ac:dyDescent="0.25">
      <c r="A43" s="1">
        <v>2</v>
      </c>
      <c r="B43">
        <f>F5</f>
        <v>16.033899999999999</v>
      </c>
      <c r="C43">
        <f>G5</f>
        <v>5.9985999999999997</v>
      </c>
    </row>
    <row r="44" spans="1:13" x14ac:dyDescent="0.25">
      <c r="A44" s="1">
        <v>3</v>
      </c>
      <c r="B44">
        <f>J5</f>
        <v>9.3546999999999993</v>
      </c>
      <c r="C44">
        <f>K5</f>
        <v>8.1527999999999992</v>
      </c>
    </row>
    <row r="45" spans="1:13" x14ac:dyDescent="0.25">
      <c r="A45" s="1">
        <v>4</v>
      </c>
      <c r="B45">
        <f>N5</f>
        <v>11.868499999999999</v>
      </c>
      <c r="C45">
        <f>O5</f>
        <v>5.0850999999999997</v>
      </c>
    </row>
    <row r="46" spans="1:13" x14ac:dyDescent="0.25">
      <c r="A46" s="1">
        <v>5</v>
      </c>
      <c r="B46">
        <f>R5</f>
        <v>12.2479</v>
      </c>
      <c r="C46">
        <f>S5</f>
        <v>10.728899999999999</v>
      </c>
    </row>
    <row r="47" spans="1:13" x14ac:dyDescent="0.25">
      <c r="A47" s="1">
        <v>6</v>
      </c>
      <c r="B47">
        <f>V5</f>
        <v>13.2043</v>
      </c>
      <c r="C47">
        <f>W5</f>
        <v>5.5088999999999997</v>
      </c>
    </row>
    <row r="48" spans="1:13" x14ac:dyDescent="0.25">
      <c r="A48" s="1">
        <v>7</v>
      </c>
      <c r="B48">
        <f>Z5</f>
        <v>11.0395</v>
      </c>
      <c r="C48">
        <f>AA5</f>
        <v>5.2798999999999996</v>
      </c>
    </row>
    <row r="49" spans="1:3" x14ac:dyDescent="0.25">
      <c r="A49" s="1">
        <v>8</v>
      </c>
      <c r="B49">
        <f>AD5</f>
        <v>14.1257</v>
      </c>
      <c r="C49">
        <f>AE5</f>
        <v>6.8662999999999998</v>
      </c>
    </row>
    <row r="51" spans="1:3" x14ac:dyDescent="0.25">
      <c r="A51" t="s">
        <v>28</v>
      </c>
      <c r="B51">
        <f>AVERAGE(B42:B49)</f>
        <v>12.315075</v>
      </c>
      <c r="C51">
        <f>AVERAGE(C42:C49)</f>
        <v>6.5949</v>
      </c>
    </row>
    <row r="52" spans="1:3" x14ac:dyDescent="0.25">
      <c r="A52" t="s">
        <v>15</v>
      </c>
      <c r="B52">
        <f>_xlfn.STDEV.P(B42:B49)</f>
        <v>1.9773427356872126</v>
      </c>
      <c r="C52">
        <f>_xlfn.STDEV.P(C42:C49)</f>
        <v>1.8457679817626031</v>
      </c>
    </row>
    <row r="53" spans="1:3" x14ac:dyDescent="0.25">
      <c r="A53" t="s">
        <v>29</v>
      </c>
      <c r="B53">
        <f>1.5*B52</f>
        <v>2.966014103530819</v>
      </c>
      <c r="C53">
        <f>1.5*C52</f>
        <v>2.7686519726439047</v>
      </c>
    </row>
    <row r="54" spans="1:3" x14ac:dyDescent="0.25">
      <c r="A54" t="s">
        <v>16</v>
      </c>
      <c r="B54">
        <f>2*B52</f>
        <v>3.9546854713744253</v>
      </c>
      <c r="C54">
        <f>2*C52</f>
        <v>3.6915359635252063</v>
      </c>
    </row>
    <row r="55" spans="1:3" x14ac:dyDescent="0.25">
      <c r="A55" t="s">
        <v>30</v>
      </c>
      <c r="B55">
        <f>B51+B53</f>
        <v>15.281089103530819</v>
      </c>
      <c r="C55">
        <f>C51+C53</f>
        <v>9.3635519726439043</v>
      </c>
    </row>
    <row r="56" spans="1:3" x14ac:dyDescent="0.25">
      <c r="A56" t="s">
        <v>17</v>
      </c>
      <c r="B56">
        <f>B51+B54</f>
        <v>16.269760471374425</v>
      </c>
      <c r="C56">
        <f>C51+C54</f>
        <v>10.286435963525207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2015-05-18T04:13:47Z</dcterms:created>
  <dcterms:modified xsi:type="dcterms:W3CDTF">2015-05-27T06:44:48Z</dcterms:modified>
</cp:coreProperties>
</file>