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G14" i="1"/>
  <c r="J14" i="1"/>
  <c r="K14" i="1"/>
  <c r="N14" i="1"/>
  <c r="O14" i="1"/>
  <c r="R14" i="1"/>
  <c r="S14" i="1"/>
  <c r="V14" i="1"/>
  <c r="W14" i="1"/>
  <c r="Z14" i="1"/>
  <c r="AA14" i="1"/>
  <c r="AD14" i="1"/>
  <c r="AE14" i="1"/>
  <c r="AE15" i="1" s="1"/>
  <c r="AE16" i="1" s="1"/>
  <c r="F15" i="1"/>
  <c r="G15" i="1"/>
  <c r="J15" i="1"/>
  <c r="K15" i="1"/>
  <c r="N15" i="1"/>
  <c r="O15" i="1"/>
  <c r="R15" i="1"/>
  <c r="S15" i="1"/>
  <c r="V15" i="1"/>
  <c r="W15" i="1"/>
  <c r="Z15" i="1"/>
  <c r="AA15" i="1"/>
  <c r="AD15" i="1"/>
  <c r="F16" i="1"/>
  <c r="G16" i="1"/>
  <c r="J16" i="1"/>
  <c r="K16" i="1"/>
  <c r="N16" i="1"/>
  <c r="O16" i="1"/>
  <c r="R16" i="1"/>
  <c r="S16" i="1"/>
  <c r="V16" i="1"/>
  <c r="W16" i="1"/>
  <c r="Z16" i="1"/>
  <c r="AA16" i="1"/>
  <c r="AD16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<sst xmlns="http://schemas.openxmlformats.org/spreadsheetml/2006/main" count="86" uniqueCount="31">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</sst>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4.3620999999999999</v>
      </c>
      <c r="C5">
        <v>9.7696000000000005</v>
      </c>
      <c r="E5">
        <v>626</v>
      </c>
      <c r="F5">
        <v>2.0621</v>
      </c>
      <c r="G5">
        <v>12.0518</v>
      </c>
      <c r="I5">
        <v>626</v>
      </c>
      <c r="J5">
        <v>2.0771000000000002</v>
      </c>
      <c r="K5">
        <v>25.114999999999998</v>
      </c>
      <c r="M5">
        <v>626</v>
      </c>
      <c r="N5">
        <v>2.0432999999999999</v>
      </c>
      <c r="O5">
        <v>6.4637000000000002</v>
      </c>
      <c r="Q5">
        <v>626</v>
      </c>
      <c r="R5">
        <v>2.2504</v>
      </c>
      <c r="S5">
        <v>18.782599999999999</v>
      </c>
      <c r="U5">
        <v>626</v>
      </c>
      <c r="V5">
        <v>2.2103999999999999</v>
      </c>
      <c r="W5">
        <v>10.461399999999999</v>
      </c>
      <c r="Y5">
        <v>626</v>
      </c>
      <c r="Z5">
        <v>2.2143000000000002</v>
      </c>
      <c r="AA5">
        <v>12.73</v>
      </c>
      <c r="AC5">
        <v>626</v>
      </c>
      <c r="AD5">
        <v>2.0573000000000001</v>
      </c>
      <c r="AE5">
        <v>11.4696</v>
      </c>
    </row>
    <row r="6" spans="1:31" x14ac:dyDescent="0.25">
      <c r="A6">
        <v>0.5</v>
      </c>
      <c r="B6">
        <v>5.8559000000000001</v>
      </c>
      <c r="C6">
        <v>9.6725999999999992</v>
      </c>
      <c r="E6">
        <v>0.5</v>
      </c>
      <c r="F6">
        <v>1.9755</v>
      </c>
      <c r="G6">
        <v>9.6710999999999991</v>
      </c>
      <c r="I6">
        <v>0.5</v>
      </c>
      <c r="J6">
        <v>2.0091000000000001</v>
      </c>
      <c r="K6">
        <v>18.789300000000001</v>
      </c>
      <c r="M6">
        <v>0.5</v>
      </c>
      <c r="N6">
        <v>2.0495999999999999</v>
      </c>
      <c r="O6">
        <v>24.633299999999998</v>
      </c>
      <c r="Q6">
        <v>0.5</v>
      </c>
      <c r="R6">
        <v>2.31</v>
      </c>
      <c r="S6">
        <v>16.079599999999999</v>
      </c>
      <c r="U6">
        <v>0.5</v>
      </c>
      <c r="V6">
        <v>2.9712000000000001</v>
      </c>
      <c r="W6">
        <v>38.185600000000001</v>
      </c>
      <c r="Y6">
        <v>0.5</v>
      </c>
      <c r="Z6">
        <v>2.2242000000000002</v>
      </c>
      <c r="AA6">
        <v>6.5564999999999998</v>
      </c>
      <c r="AC6">
        <v>0.5</v>
      </c>
      <c r="AD6">
        <v>2.0495000000000001</v>
      </c>
      <c r="AE6">
        <v>9.7581000000000007</v>
      </c>
    </row>
    <row r="7" spans="1:31" x14ac:dyDescent="0.25">
      <c r="A7">
        <v>1.5</v>
      </c>
      <c r="B7">
        <v>3.052</v>
      </c>
      <c r="C7">
        <v>10.773199999999999</v>
      </c>
      <c r="E7">
        <v>1.5</v>
      </c>
      <c r="F7">
        <v>1.8983000000000001</v>
      </c>
      <c r="G7">
        <v>16.780200000000001</v>
      </c>
      <c r="I7">
        <v>1.5</v>
      </c>
      <c r="J7">
        <v>2.0257999999999998</v>
      </c>
      <c r="K7">
        <v>32.575600000000001</v>
      </c>
      <c r="M7">
        <v>1.5</v>
      </c>
      <c r="N7">
        <v>2.6995</v>
      </c>
      <c r="O7">
        <v>52.220399999999998</v>
      </c>
      <c r="Q7">
        <v>1.5</v>
      </c>
      <c r="R7">
        <v>2.0989</v>
      </c>
      <c r="S7">
        <v>48.299799999999998</v>
      </c>
      <c r="U7">
        <v>1.5</v>
      </c>
      <c r="V7">
        <v>3.3010000000000002</v>
      </c>
      <c r="W7">
        <v>30.3383</v>
      </c>
      <c r="Y7">
        <v>1.5</v>
      </c>
      <c r="Z7">
        <v>3.2597</v>
      </c>
      <c r="AA7">
        <v>7.2651000000000003</v>
      </c>
      <c r="AC7">
        <v>1.5</v>
      </c>
      <c r="AD7">
        <v>2.6556000000000002</v>
      </c>
      <c r="AE7">
        <v>35.678400000000003</v>
      </c>
    </row>
    <row r="8" spans="1:31" x14ac:dyDescent="0.25">
      <c r="A8">
        <v>2.5</v>
      </c>
      <c r="B8">
        <v>2.4228999999999998</v>
      </c>
      <c r="C8">
        <v>16.2364</v>
      </c>
      <c r="E8">
        <v>2.5</v>
      </c>
      <c r="F8">
        <v>2.4517000000000002</v>
      </c>
      <c r="G8">
        <v>71.789900000000003</v>
      </c>
      <c r="I8">
        <v>2.5</v>
      </c>
      <c r="J8">
        <v>2.4815</v>
      </c>
      <c r="K8">
        <v>69.124799999999993</v>
      </c>
      <c r="M8">
        <v>2.5</v>
      </c>
      <c r="N8">
        <v>3.0546000000000002</v>
      </c>
      <c r="O8">
        <v>71.371200000000002</v>
      </c>
      <c r="Q8">
        <v>2.5</v>
      </c>
      <c r="R8">
        <v>2.2486999999999999</v>
      </c>
      <c r="S8">
        <v>48.508899999999997</v>
      </c>
      <c r="U8">
        <v>2.5</v>
      </c>
      <c r="V8">
        <v>2.488</v>
      </c>
      <c r="W8">
        <v>67.897199999999998</v>
      </c>
      <c r="Y8">
        <v>2.5</v>
      </c>
      <c r="Z8">
        <v>4.0804</v>
      </c>
      <c r="AA8">
        <v>84.949200000000005</v>
      </c>
      <c r="AC8">
        <v>2.5</v>
      </c>
      <c r="AD8">
        <v>3.2566999999999999</v>
      </c>
      <c r="AE8">
        <v>69.302300000000002</v>
      </c>
    </row>
    <row r="9" spans="1:31" x14ac:dyDescent="0.25">
      <c r="A9">
        <v>3.5</v>
      </c>
      <c r="B9">
        <v>2.7561</v>
      </c>
      <c r="C9">
        <v>70.889399999999995</v>
      </c>
      <c r="E9">
        <v>3.5</v>
      </c>
      <c r="F9">
        <v>5.3158000000000003</v>
      </c>
      <c r="G9">
        <v>91.565799999999996</v>
      </c>
      <c r="I9">
        <v>3.5</v>
      </c>
      <c r="J9">
        <v>2.5427</v>
      </c>
      <c r="K9">
        <v>77.397599999999997</v>
      </c>
      <c r="M9">
        <v>3.5</v>
      </c>
      <c r="N9">
        <v>3.2625999999999999</v>
      </c>
      <c r="O9">
        <v>79.117099999999994</v>
      </c>
      <c r="Q9">
        <v>3.5</v>
      </c>
      <c r="R9">
        <v>5.7602000000000002</v>
      </c>
      <c r="S9">
        <v>67.866699999999994</v>
      </c>
      <c r="U9">
        <v>3.5</v>
      </c>
      <c r="V9">
        <v>4.9050000000000002</v>
      </c>
      <c r="W9">
        <v>72.411799999999999</v>
      </c>
      <c r="Y9">
        <v>3.5</v>
      </c>
      <c r="Z9">
        <v>4.6193999999999997</v>
      </c>
      <c r="AA9">
        <v>97.113</v>
      </c>
      <c r="AC9">
        <v>3.5</v>
      </c>
      <c r="AD9">
        <v>3.0144000000000002</v>
      </c>
      <c r="AE9">
        <v>76.048000000000002</v>
      </c>
    </row>
    <row r="10" spans="1:31" x14ac:dyDescent="0.25">
      <c r="A10">
        <v>4.5</v>
      </c>
      <c r="B10">
        <v>3.6503999999999999</v>
      </c>
      <c r="C10">
        <v>90.805400000000006</v>
      </c>
      <c r="E10">
        <v>4.5</v>
      </c>
      <c r="F10">
        <v>9.1541999999999994</v>
      </c>
      <c r="G10">
        <v>87.961200000000005</v>
      </c>
      <c r="I10">
        <v>4.5</v>
      </c>
      <c r="J10">
        <v>3.0484</v>
      </c>
      <c r="K10">
        <v>69.490600000000001</v>
      </c>
      <c r="M10">
        <v>4.5</v>
      </c>
      <c r="N10">
        <v>4.6231</v>
      </c>
      <c r="O10">
        <v>78.2346</v>
      </c>
      <c r="Q10">
        <v>4.5</v>
      </c>
      <c r="R10">
        <v>3.1507999999999998</v>
      </c>
      <c r="S10">
        <v>87.791600000000003</v>
      </c>
      <c r="U10">
        <v>4.5</v>
      </c>
      <c r="V10">
        <v>4.4904000000000002</v>
      </c>
      <c r="W10">
        <v>89.144599999999997</v>
      </c>
      <c r="Y10">
        <v>4.5</v>
      </c>
      <c r="Z10">
        <v>7.5890000000000004</v>
      </c>
      <c r="AA10">
        <v>98.597899999999996</v>
      </c>
      <c r="AC10">
        <v>4.5</v>
      </c>
      <c r="AD10">
        <v>5.4607999999999999</v>
      </c>
      <c r="AE10">
        <v>72.785799999999995</v>
      </c>
    </row>
    <row r="11" spans="1:31" x14ac:dyDescent="0.25">
      <c r="A11">
        <v>5.5</v>
      </c>
      <c r="B11">
        <v>4.8647</v>
      </c>
      <c r="C11">
        <v>88.262299999999996</v>
      </c>
      <c r="E11">
        <v>5.5</v>
      </c>
      <c r="F11">
        <v>9.8056000000000001</v>
      </c>
      <c r="G11">
        <v>95.277000000000001</v>
      </c>
      <c r="I11">
        <v>5.5</v>
      </c>
      <c r="J11">
        <v>3.0326</v>
      </c>
      <c r="K11">
        <v>72.120400000000004</v>
      </c>
      <c r="M11">
        <v>5.5</v>
      </c>
      <c r="N11">
        <v>3.3803999999999998</v>
      </c>
      <c r="O11">
        <v>80.996600000000001</v>
      </c>
      <c r="Q11">
        <v>5.5</v>
      </c>
      <c r="R11">
        <v>2.6673</v>
      </c>
      <c r="S11">
        <v>90.492900000000006</v>
      </c>
      <c r="U11">
        <v>5.5</v>
      </c>
      <c r="V11">
        <v>6.5053999999999998</v>
      </c>
      <c r="W11">
        <v>97.060900000000004</v>
      </c>
      <c r="Y11">
        <v>5.5</v>
      </c>
      <c r="Z11">
        <v>4.6748000000000003</v>
      </c>
      <c r="AA11">
        <v>66.9666</v>
      </c>
      <c r="AC11">
        <v>5.5</v>
      </c>
      <c r="AD11">
        <v>17.3202</v>
      </c>
      <c r="AE11">
        <v>56.5458</v>
      </c>
    </row>
    <row r="13" spans="1:31" x14ac:dyDescent="0.25">
      <c r="A13" t="s">
        <v>14</v>
      </c>
      <c r="B13">
        <f>AVERAGE(B6:B11)</f>
        <v>3.7669999999999999</v>
      </c>
      <c r="C13">
        <f>AVERAGE(C6:C11)</f>
        <v>47.773216666666663</v>
      </c>
      <c r="E13" t="s">
        <v>14</v>
      </c>
      <c r="F13">
        <f t="shared" ref="D13:AE13" si="0">AVERAGE(F6:F11)</f>
        <v>5.1001833333333337</v>
      </c>
      <c r="G13">
        <f t="shared" si="0"/>
        <v>62.174200000000006</v>
      </c>
      <c r="I13" t="s">
        <v>14</v>
      </c>
      <c r="J13">
        <f t="shared" si="0"/>
        <v>2.5233500000000002</v>
      </c>
      <c r="K13">
        <f t="shared" si="0"/>
        <v>56.583049999999993</v>
      </c>
      <c r="M13" t="s">
        <v>14</v>
      </c>
      <c r="N13">
        <f t="shared" si="0"/>
        <v>3.1783000000000001</v>
      </c>
      <c r="O13">
        <f t="shared" si="0"/>
        <v>64.428866666666664</v>
      </c>
      <c r="Q13" t="s">
        <v>14</v>
      </c>
      <c r="R13">
        <f t="shared" si="0"/>
        <v>3.0393166666666667</v>
      </c>
      <c r="S13">
        <f t="shared" si="0"/>
        <v>59.839916666666674</v>
      </c>
      <c r="U13" t="s">
        <v>14</v>
      </c>
      <c r="V13">
        <f t="shared" si="0"/>
        <v>4.1101666666666672</v>
      </c>
      <c r="W13">
        <f t="shared" si="0"/>
        <v>65.839733333333328</v>
      </c>
      <c r="Y13" t="s">
        <v>14</v>
      </c>
      <c r="Z13">
        <f t="shared" si="0"/>
        <v>4.4079166666666669</v>
      </c>
      <c r="AA13">
        <f t="shared" si="0"/>
        <v>60.241383333333339</v>
      </c>
      <c r="AC13" t="s">
        <v>14</v>
      </c>
      <c r="AD13">
        <f t="shared" si="0"/>
        <v>5.6261999999999999</v>
      </c>
      <c r="AE13">
        <f t="shared" si="0"/>
        <v>53.353066666666656</v>
      </c>
    </row>
    <row r="14" spans="1:31" x14ac:dyDescent="0.25">
      <c r="A14" t="s">
        <v>15</v>
      </c>
      <c r="B14">
        <f>_xlfn.STDEV.P(B6:B11)</f>
        <v>1.2194119265722576</v>
      </c>
      <c r="C14">
        <f>_xlfn.STDEV.P(C6:C11)</f>
        <v>36.149508140241544</v>
      </c>
      <c r="E14" t="s">
        <v>15</v>
      </c>
      <c r="F14">
        <f t="shared" ref="D14:AE14" si="1">_xlfn.STDEV.P(F6:F11)</f>
        <v>3.3078858925385481</v>
      </c>
      <c r="G14">
        <f t="shared" si="1"/>
        <v>35.436053484880794</v>
      </c>
      <c r="I14" t="s">
        <v>15</v>
      </c>
      <c r="J14">
        <f t="shared" si="1"/>
        <v>0.41816025137898033</v>
      </c>
      <c r="K14">
        <f t="shared" si="1"/>
        <v>22.372901284645671</v>
      </c>
      <c r="M14" t="s">
        <v>15</v>
      </c>
      <c r="N14">
        <f t="shared" si="1"/>
        <v>0.78037520462915755</v>
      </c>
      <c r="O14">
        <f t="shared" si="1"/>
        <v>20.255707162481944</v>
      </c>
      <c r="Q14" t="s">
        <v>15</v>
      </c>
      <c r="R14">
        <f t="shared" si="1"/>
        <v>1.2646074534767251</v>
      </c>
      <c r="S14">
        <f t="shared" si="1"/>
        <v>25.696506848299851</v>
      </c>
      <c r="U14" t="s">
        <v>15</v>
      </c>
      <c r="V14">
        <f t="shared" si="1"/>
        <v>1.3599571435240962</v>
      </c>
      <c r="W14">
        <f t="shared" si="1"/>
        <v>24.462236702290522</v>
      </c>
      <c r="Y14" t="s">
        <v>15</v>
      </c>
      <c r="Z14">
        <f t="shared" si="1"/>
        <v>1.6547673677556272</v>
      </c>
      <c r="AA14">
        <f t="shared" si="1"/>
        <v>39.104553282169775</v>
      </c>
      <c r="AC14" t="s">
        <v>15</v>
      </c>
      <c r="AD14">
        <f t="shared" si="1"/>
        <v>5.3358890215220924</v>
      </c>
      <c r="AE14">
        <f t="shared" si="1"/>
        <v>23.700132469085979</v>
      </c>
    </row>
    <row r="15" spans="1:31" x14ac:dyDescent="0.25">
      <c r="A15" t="s">
        <v>16</v>
      </c>
      <c r="B15">
        <f>B14*2</f>
        <v>2.4388238531445152</v>
      </c>
      <c r="C15">
        <f>C14*2</f>
        <v>72.299016280483087</v>
      </c>
      <c r="E15" t="s">
        <v>16</v>
      </c>
      <c r="F15">
        <f t="shared" ref="D15:AE15" si="2">F14*2</f>
        <v>6.6157717850770963</v>
      </c>
      <c r="G15">
        <f t="shared" si="2"/>
        <v>70.872106969761589</v>
      </c>
      <c r="I15" t="s">
        <v>16</v>
      </c>
      <c r="J15">
        <f t="shared" si="2"/>
        <v>0.83632050275796066</v>
      </c>
      <c r="K15">
        <f t="shared" si="2"/>
        <v>44.745802569291342</v>
      </c>
      <c r="M15" t="s">
        <v>16</v>
      </c>
      <c r="N15">
        <f t="shared" si="2"/>
        <v>1.5607504092583151</v>
      </c>
      <c r="O15">
        <f t="shared" si="2"/>
        <v>40.511414324963887</v>
      </c>
      <c r="Q15" t="s">
        <v>16</v>
      </c>
      <c r="R15">
        <f t="shared" si="2"/>
        <v>2.5292149069534502</v>
      </c>
      <c r="S15">
        <f t="shared" si="2"/>
        <v>51.393013696599702</v>
      </c>
      <c r="U15" t="s">
        <v>16</v>
      </c>
      <c r="V15">
        <f t="shared" si="2"/>
        <v>2.7199142870481925</v>
      </c>
      <c r="W15">
        <f t="shared" si="2"/>
        <v>48.924473404581043</v>
      </c>
      <c r="Y15" t="s">
        <v>16</v>
      </c>
      <c r="Z15">
        <f t="shared" si="2"/>
        <v>3.3095347355112543</v>
      </c>
      <c r="AA15">
        <f t="shared" si="2"/>
        <v>78.20910656433955</v>
      </c>
      <c r="AC15" t="s">
        <v>16</v>
      </c>
      <c r="AD15">
        <f t="shared" si="2"/>
        <v>10.671778043044185</v>
      </c>
      <c r="AE15">
        <f t="shared" si="2"/>
        <v>47.400264938171958</v>
      </c>
    </row>
    <row r="16" spans="1:31" x14ac:dyDescent="0.25">
      <c r="A16" t="s">
        <v>17</v>
      </c>
      <c r="B16">
        <f>B13+B15</f>
        <v>6.2058238531445156</v>
      </c>
      <c r="C16">
        <f>C13+C15</f>
        <v>120.07223294714976</v>
      </c>
      <c r="E16" t="s">
        <v>17</v>
      </c>
      <c r="F16">
        <f t="shared" ref="D16:AE16" si="3">F13+F15</f>
        <v>11.715955118410431</v>
      </c>
      <c r="G16">
        <f t="shared" si="3"/>
        <v>133.04630696976159</v>
      </c>
      <c r="I16" t="s">
        <v>17</v>
      </c>
      <c r="J16">
        <f t="shared" si="3"/>
        <v>3.359670502757961</v>
      </c>
      <c r="K16">
        <f t="shared" si="3"/>
        <v>101.32885256929134</v>
      </c>
      <c r="M16" t="s">
        <v>17</v>
      </c>
      <c r="N16">
        <f t="shared" si="3"/>
        <v>4.739050409258315</v>
      </c>
      <c r="O16">
        <f t="shared" si="3"/>
        <v>104.94028099163054</v>
      </c>
      <c r="Q16" t="s">
        <v>17</v>
      </c>
      <c r="R16">
        <f t="shared" si="3"/>
        <v>5.5685315736201169</v>
      </c>
      <c r="S16">
        <f t="shared" si="3"/>
        <v>111.23293036326638</v>
      </c>
      <c r="U16" t="s">
        <v>17</v>
      </c>
      <c r="V16">
        <f t="shared" si="3"/>
        <v>6.8300809537148597</v>
      </c>
      <c r="W16">
        <f t="shared" si="3"/>
        <v>114.76420673791438</v>
      </c>
      <c r="Y16" t="s">
        <v>17</v>
      </c>
      <c r="Z16">
        <f t="shared" si="3"/>
        <v>7.7174514021779217</v>
      </c>
      <c r="AA16">
        <f t="shared" si="3"/>
        <v>138.4504898976729</v>
      </c>
      <c r="AC16" t="s">
        <v>17</v>
      </c>
      <c r="AD16">
        <f t="shared" si="3"/>
        <v>16.297978043044186</v>
      </c>
      <c r="AE16">
        <f t="shared" si="3"/>
        <v>100.75333160483862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2.4096250000000006</v>
      </c>
      <c r="M27">
        <f>AVERAGE(C5,G5,K5,O5,S5,W5,AA5,AE5)</f>
        <v>13.3554625</v>
      </c>
      <c r="P27">
        <f>L28-L27</f>
        <v>0.27099999999999946</v>
      </c>
      <c r="Q27">
        <f>M28-M27</f>
        <v>3.3128000000000011</v>
      </c>
      <c r="S27">
        <v>0.5</v>
      </c>
      <c r="T27">
        <f>P27/L27*100</f>
        <v>11.246563261918324</v>
      </c>
      <c r="U27">
        <f>Q27/M27*100</f>
        <v>24.804831730836735</v>
      </c>
      <c r="Y27">
        <f>L27</f>
        <v>2.4096250000000006</v>
      </c>
      <c r="Z27">
        <f>M27</f>
        <v>13.3554625</v>
      </c>
      <c r="AB27">
        <f>T27</f>
        <v>11.246563261918324</v>
      </c>
      <c r="AC27">
        <f>T28</f>
        <v>8.8903875084297095</v>
      </c>
      <c r="AD27">
        <f>T29</f>
        <v>16.63899984437408</v>
      </c>
      <c r="AE27">
        <f>T30</f>
        <v>66.914976396742205</v>
      </c>
      <c r="AF27">
        <f>T31</f>
        <v>113.55553249987025</v>
      </c>
      <c r="AG27">
        <f>T32</f>
        <v>171.05358717642778</v>
      </c>
      <c r="AH27">
        <f>U27</f>
        <v>24.804831730836735</v>
      </c>
      <c r="AI27">
        <f>U28</f>
        <v>118.94692901874421</v>
      </c>
      <c r="AJ27">
        <f>U29</f>
        <v>367.20574072219512</v>
      </c>
      <c r="AK27">
        <f>U30</f>
        <v>491.90144107701252</v>
      </c>
      <c r="AL27">
        <f>U31</f>
        <v>531.58773048855471</v>
      </c>
      <c r="AM27">
        <f>U32</f>
        <v>506.23368528046103</v>
      </c>
    </row>
    <row r="28" spans="11:39" x14ac:dyDescent="0.25">
      <c r="K28">
        <v>0.5</v>
      </c>
      <c r="L28">
        <f>AVERAGE(B6,F6,J6,N6,R6,V6,Z6,AD6)</f>
        <v>2.680625</v>
      </c>
      <c r="M28">
        <f>AVERAGE(C6,G6,K6,O6,S6,W6,AA6,AE6)</f>
        <v>16.668262500000001</v>
      </c>
      <c r="P28">
        <f>L29-L27</f>
        <v>0.21422499999999944</v>
      </c>
      <c r="Q28">
        <f>M29-M27</f>
        <v>15.885912500000002</v>
      </c>
      <c r="S28">
        <v>1.5</v>
      </c>
      <c r="T28">
        <f>P28/L27*100</f>
        <v>8.8903875084297095</v>
      </c>
      <c r="U28">
        <f>Q28/M27*100</f>
        <v>118.94692901874421</v>
      </c>
    </row>
    <row r="29" spans="11:39" x14ac:dyDescent="0.25">
      <c r="K29">
        <v>1.5</v>
      </c>
      <c r="L29">
        <f>AVERAGE(B7,F7,J7,N7,R7,V7,Z7,AD7)</f>
        <v>2.62385</v>
      </c>
      <c r="M29">
        <f>AVERAGE(C7,G7,K7,O7,S7,W7,AA7,AE7)</f>
        <v>29.241375000000001</v>
      </c>
      <c r="P29">
        <f>L30-L27</f>
        <v>0.40093749999999906</v>
      </c>
      <c r="Q29">
        <f>M30-M27</f>
        <v>49.042024999999995</v>
      </c>
      <c r="S29">
        <v>2.5</v>
      </c>
      <c r="T29">
        <f>P29/L27*100</f>
        <v>16.63899984437408</v>
      </c>
      <c r="U29">
        <f>Q29/M27*100</f>
        <v>367.20574072219512</v>
      </c>
    </row>
    <row r="30" spans="11:39" x14ac:dyDescent="0.25">
      <c r="K30">
        <v>2.5</v>
      </c>
      <c r="L30">
        <f>AVERAGE(B8,F8,J8,N8,R8,V8,Z8,AD8)</f>
        <v>2.8105624999999996</v>
      </c>
      <c r="M30">
        <f>AVERAGE(C8,G8,K8,O8,S8,W8,AA8,AE8)</f>
        <v>62.397487499999997</v>
      </c>
      <c r="P30">
        <f>L31-L27</f>
        <v>1.6123999999999996</v>
      </c>
      <c r="Q30">
        <f>M31-M27</f>
        <v>65.695712499999999</v>
      </c>
      <c r="S30">
        <v>3.5</v>
      </c>
      <c r="T30">
        <f>P30/L27*100</f>
        <v>66.914976396742205</v>
      </c>
      <c r="U30">
        <f>Q30/M27*100</f>
        <v>491.90144107701252</v>
      </c>
    </row>
    <row r="31" spans="11:39" x14ac:dyDescent="0.25">
      <c r="K31">
        <v>3.5</v>
      </c>
      <c r="L31">
        <f>AVERAGE(B9,F9,J9,N9,R9,V9,Z9,AD9)</f>
        <v>4.0220250000000002</v>
      </c>
      <c r="M31">
        <f>AVERAGE(C9,G9,K9,O9,S9,W9,AA9,AE9)</f>
        <v>79.051175000000001</v>
      </c>
      <c r="P31">
        <f>L32-L27</f>
        <v>2.7362624999999992</v>
      </c>
      <c r="Q31">
        <f>M32-M27</f>
        <v>70.995999999999995</v>
      </c>
      <c r="S31">
        <v>4.5</v>
      </c>
      <c r="T31">
        <f>P31/L27*100</f>
        <v>113.55553249987025</v>
      </c>
      <c r="U31">
        <f>Q31/M27*100</f>
        <v>531.58773048855471</v>
      </c>
    </row>
    <row r="32" spans="11:39" x14ac:dyDescent="0.25">
      <c r="K32">
        <v>4.5</v>
      </c>
      <c r="L32">
        <f>AVERAGE(B10,F10,J10,N10,R10,V10,Z10,AD10)</f>
        <v>5.1458874999999997</v>
      </c>
      <c r="M32">
        <f>AVERAGE(C10,G10,K10,O10,S10,W10,AA10,AE10)</f>
        <v>84.351462499999997</v>
      </c>
      <c r="P32">
        <f>L33-L27</f>
        <v>4.1217499999999987</v>
      </c>
      <c r="Q32">
        <f>M33-M27</f>
        <v>67.609849999999994</v>
      </c>
      <c r="S32">
        <v>5.5</v>
      </c>
      <c r="T32">
        <f>P32/L27*100</f>
        <v>171.05358717642778</v>
      </c>
      <c r="U32">
        <f>Q32/M27*100</f>
        <v>506.23368528046103</v>
      </c>
    </row>
    <row r="33" spans="1:13" x14ac:dyDescent="0.25">
      <c r="K33">
        <v>5.5</v>
      </c>
      <c r="L33">
        <f>AVERAGE(B11,F11,J11,N11,R11,V11,Z11,AD11)</f>
        <v>6.5313749999999997</v>
      </c>
      <c r="M33">
        <f>AVERAGE(C11,G11,K11,O11,S11,W11,AA11,AE11)</f>
        <v>80.965312499999996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4.3620999999999999</v>
      </c>
      <c r="C42">
        <f>C5</f>
        <v>9.7696000000000005</v>
      </c>
    </row>
    <row r="43" spans="1:13" x14ac:dyDescent="0.25">
      <c r="A43" s="1">
        <v>2</v>
      </c>
      <c r="B43">
        <f>F5</f>
        <v>2.0621</v>
      </c>
      <c r="C43">
        <f>G5</f>
        <v>12.0518</v>
      </c>
    </row>
    <row r="44" spans="1:13" x14ac:dyDescent="0.25">
      <c r="A44" s="1">
        <v>3</v>
      </c>
      <c r="B44">
        <f>J5</f>
        <v>2.0771000000000002</v>
      </c>
      <c r="C44">
        <f>K5</f>
        <v>25.114999999999998</v>
      </c>
    </row>
    <row r="45" spans="1:13" x14ac:dyDescent="0.25">
      <c r="A45" s="1">
        <v>4</v>
      </c>
      <c r="B45">
        <f>N5</f>
        <v>2.0432999999999999</v>
      </c>
      <c r="C45">
        <f>O5</f>
        <v>6.4637000000000002</v>
      </c>
    </row>
    <row r="46" spans="1:13" x14ac:dyDescent="0.25">
      <c r="A46" s="1">
        <v>5</v>
      </c>
      <c r="B46">
        <f>R5</f>
        <v>2.2504</v>
      </c>
      <c r="C46">
        <f>S5</f>
        <v>18.782599999999999</v>
      </c>
    </row>
    <row r="47" spans="1:13" x14ac:dyDescent="0.25">
      <c r="A47" s="1">
        <v>6</v>
      </c>
      <c r="B47">
        <f>V5</f>
        <v>2.2103999999999999</v>
      </c>
      <c r="C47">
        <f>W5</f>
        <v>10.461399999999999</v>
      </c>
    </row>
    <row r="48" spans="1:13" x14ac:dyDescent="0.25">
      <c r="A48" s="1">
        <v>7</v>
      </c>
      <c r="B48">
        <f>Z5</f>
        <v>2.2143000000000002</v>
      </c>
      <c r="C48">
        <f>AA5</f>
        <v>12.73</v>
      </c>
    </row>
    <row r="49" spans="1:3" x14ac:dyDescent="0.25">
      <c r="A49" s="1">
        <v>8</v>
      </c>
      <c r="B49">
        <f>AD5</f>
        <v>2.0573000000000001</v>
      </c>
      <c r="C49">
        <f>AE5</f>
        <v>11.4696</v>
      </c>
    </row>
    <row r="51" spans="1:3" x14ac:dyDescent="0.25">
      <c r="A51" t="s">
        <v>28</v>
      </c>
      <c r="B51">
        <f>AVERAGE(B42:B49)</f>
        <v>2.4096250000000006</v>
      </c>
      <c r="C51">
        <f>AVERAGE(C42:C49)</f>
        <v>13.3554625</v>
      </c>
    </row>
    <row r="52" spans="1:3" x14ac:dyDescent="0.25">
      <c r="A52" t="s">
        <v>15</v>
      </c>
      <c r="B52">
        <f>_xlfn.STDEV.P(B42:B49)</f>
        <v>0.74204338611364062</v>
      </c>
      <c r="C52">
        <f>_xlfn.STDEV.P(C42:C49)</f>
        <v>5.5013425436291241</v>
      </c>
    </row>
    <row r="53" spans="1:3" x14ac:dyDescent="0.25">
      <c r="A53" t="s">
        <v>29</v>
      </c>
      <c r="B53">
        <f>1.5*B52</f>
        <v>1.113065079170461</v>
      </c>
      <c r="C53">
        <f>1.5*C52</f>
        <v>8.2520138154436857</v>
      </c>
    </row>
    <row r="54" spans="1:3" x14ac:dyDescent="0.25">
      <c r="A54" t="s">
        <v>16</v>
      </c>
      <c r="B54">
        <f>2*B52</f>
        <v>1.4840867722272812</v>
      </c>
      <c r="C54">
        <f>2*C52</f>
        <v>11.002685087258248</v>
      </c>
    </row>
    <row r="55" spans="1:3" x14ac:dyDescent="0.25">
      <c r="A55" t="s">
        <v>30</v>
      </c>
      <c r="B55">
        <f>B51+B53</f>
        <v>3.5226900791704616</v>
      </c>
      <c r="C55">
        <f>C51+C53</f>
        <v>21.607476315443684</v>
      </c>
    </row>
    <row r="56" spans="1:3" x14ac:dyDescent="0.25">
      <c r="A56" t="s">
        <v>17</v>
      </c>
      <c r="B56">
        <f>B51+B54</f>
        <v>3.8937117722272818</v>
      </c>
      <c r="C56">
        <f>C51+C54</f>
        <v>24.358147587258248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2015-05-18T04:16:12Z</dcterms:created>
  <dcterms:modified xsi:type="dcterms:W3CDTF">2015-05-27T06:45:10Z</dcterms:modified>
</cp:coreProperties>
</file>