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2" i="1" l="1"/>
  <c r="C54" i="1" s="1"/>
  <c r="B52" i="1"/>
  <c r="B53" i="1" s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C51" i="1" s="1"/>
  <c r="B42" i="1"/>
  <c r="B51" i="1" s="1"/>
  <c r="Z27" i="1"/>
  <c r="Y27" i="1"/>
  <c r="M33" i="1"/>
  <c r="M32" i="1"/>
  <c r="Q31" i="1" s="1"/>
  <c r="U31" i="1" s="1"/>
  <c r="AL27" i="1" s="1"/>
  <c r="M31" i="1"/>
  <c r="Q30" i="1" s="1"/>
  <c r="U30" i="1" s="1"/>
  <c r="AK27" i="1" s="1"/>
  <c r="M30" i="1"/>
  <c r="Q29" i="1" s="1"/>
  <c r="U29" i="1" s="1"/>
  <c r="AJ27" i="1" s="1"/>
  <c r="M29" i="1"/>
  <c r="L33" i="1"/>
  <c r="L32" i="1"/>
  <c r="P31" i="1" s="1"/>
  <c r="T31" i="1" s="1"/>
  <c r="AF27" i="1" s="1"/>
  <c r="L31" i="1"/>
  <c r="P30" i="1" s="1"/>
  <c r="T30" i="1" s="1"/>
  <c r="AE27" i="1" s="1"/>
  <c r="L30" i="1"/>
  <c r="L29" i="1"/>
  <c r="P28" i="1" s="1"/>
  <c r="T28" i="1" s="1"/>
  <c r="AC27" i="1" s="1"/>
  <c r="M28" i="1"/>
  <c r="Q27" i="1" s="1"/>
  <c r="U27" i="1" s="1"/>
  <c r="AH27" i="1" s="1"/>
  <c r="L28" i="1"/>
  <c r="P27" i="1" s="1"/>
  <c r="T27" i="1" s="1"/>
  <c r="AB27" i="1" s="1"/>
  <c r="M27" i="1"/>
  <c r="L27" i="1"/>
  <c r="F13" i="1"/>
  <c r="G13" i="1"/>
  <c r="J13" i="1"/>
  <c r="J16" i="1" s="1"/>
  <c r="K13" i="1"/>
  <c r="N13" i="1"/>
  <c r="O13" i="1"/>
  <c r="R13" i="1"/>
  <c r="S13" i="1"/>
  <c r="V13" i="1"/>
  <c r="W13" i="1"/>
  <c r="Z13" i="1"/>
  <c r="AA13" i="1"/>
  <c r="AD13" i="1"/>
  <c r="AE13" i="1"/>
  <c r="F14" i="1"/>
  <c r="G14" i="1"/>
  <c r="J14" i="1"/>
  <c r="K14" i="1"/>
  <c r="K15" i="1" s="1"/>
  <c r="K16" i="1" s="1"/>
  <c r="N14" i="1"/>
  <c r="O14" i="1"/>
  <c r="O15" i="1" s="1"/>
  <c r="R14" i="1"/>
  <c r="R15" i="1" s="1"/>
  <c r="R16" i="1" s="1"/>
  <c r="S14" i="1"/>
  <c r="V14" i="1"/>
  <c r="V15" i="1" s="1"/>
  <c r="V16" i="1" s="1"/>
  <c r="W14" i="1"/>
  <c r="W15" i="1" s="1"/>
  <c r="W16" i="1" s="1"/>
  <c r="Z14" i="1"/>
  <c r="Z15" i="1" s="1"/>
  <c r="Z16" i="1" s="1"/>
  <c r="AA14" i="1"/>
  <c r="AD14" i="1"/>
  <c r="AE14" i="1"/>
  <c r="AE15" i="1" s="1"/>
  <c r="AE16" i="1" s="1"/>
  <c r="F15" i="1"/>
  <c r="G15" i="1"/>
  <c r="J15" i="1"/>
  <c r="N15" i="1"/>
  <c r="N16" i="1" s="1"/>
  <c r="S15" i="1"/>
  <c r="S16" i="1" s="1"/>
  <c r="AA15" i="1"/>
  <c r="AA16" i="1" s="1"/>
  <c r="AD15" i="1"/>
  <c r="F16" i="1"/>
  <c r="G16" i="1"/>
  <c r="AD16" i="1"/>
  <c r="C14" i="1"/>
  <c r="C15" i="1" s="1"/>
  <c r="C16" i="1" s="1"/>
  <c r="B14" i="1"/>
  <c r="B15" i="1" s="1"/>
  <c r="B16" i="1" s="1"/>
  <c r="C13" i="1"/>
  <c r="B13" i="1"/>
  <c r="O16" i="1" l="1"/>
  <c r="P29" i="1"/>
  <c r="T29" i="1" s="1"/>
  <c r="AD27" i="1" s="1"/>
  <c r="P32" i="1"/>
  <c r="T32" i="1" s="1"/>
  <c r="AG27" i="1" s="1"/>
  <c r="Q32" i="1"/>
  <c r="U32" i="1" s="1"/>
  <c r="AM27" i="1" s="1"/>
  <c r="Q28" i="1"/>
  <c r="U28" i="1" s="1"/>
  <c r="AI27" i="1" s="1"/>
  <c r="B55" i="1"/>
  <c r="B56" i="1"/>
  <c r="C56" i="1"/>
  <c r="C53" i="1"/>
  <c r="C55" i="1" s="1"/>
  <c r="B54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<sst xmlns="http://schemas.openxmlformats.org/spreadsheetml/2006/main" count="86" uniqueCount="31">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</sst>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70" zoomScaleNormal="7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727</v>
      </c>
      <c r="E5">
        <v>727</v>
      </c>
      <c r="F5">
        <v>5.7314999999999996</v>
      </c>
      <c r="G5">
        <v>5.0605000000000002</v>
      </c>
      <c r="I5">
        <v>727</v>
      </c>
      <c r="M5">
        <v>727</v>
      </c>
      <c r="N5">
        <v>4.6677999999999997</v>
      </c>
      <c r="O5">
        <v>7.4306000000000001</v>
      </c>
      <c r="Q5">
        <v>727</v>
      </c>
      <c r="R5">
        <v>4.1635</v>
      </c>
      <c r="S5">
        <v>14.057399999999999</v>
      </c>
      <c r="U5">
        <v>727</v>
      </c>
      <c r="V5">
        <v>2.6511</v>
      </c>
      <c r="W5">
        <v>6.8354999999999997</v>
      </c>
      <c r="Y5">
        <v>727</v>
      </c>
      <c r="Z5">
        <v>5.9691000000000001</v>
      </c>
      <c r="AA5">
        <v>4.5016999999999996</v>
      </c>
      <c r="AC5">
        <v>727</v>
      </c>
      <c r="AD5">
        <v>6.2092000000000001</v>
      </c>
      <c r="AE5">
        <v>5.47</v>
      </c>
    </row>
    <row r="6" spans="1:31" x14ac:dyDescent="0.25">
      <c r="A6">
        <v>0.5</v>
      </c>
      <c r="E6">
        <v>0.5</v>
      </c>
      <c r="F6">
        <v>4.1745999999999999</v>
      </c>
      <c r="G6">
        <v>6.1664000000000003</v>
      </c>
      <c r="I6">
        <v>0.5</v>
      </c>
      <c r="M6">
        <v>0.5</v>
      </c>
      <c r="N6">
        <v>4.9633000000000003</v>
      </c>
      <c r="O6">
        <v>7.9302999999999999</v>
      </c>
      <c r="Q6">
        <v>0.5</v>
      </c>
      <c r="R6">
        <v>4.2735000000000003</v>
      </c>
      <c r="S6">
        <v>8.3798999999999992</v>
      </c>
      <c r="U6">
        <v>0.5</v>
      </c>
      <c r="V6">
        <v>2.7927</v>
      </c>
      <c r="W6">
        <v>6.9219999999999997</v>
      </c>
      <c r="Y6">
        <v>0.5</v>
      </c>
      <c r="Z6">
        <v>7.3819999999999997</v>
      </c>
      <c r="AA6">
        <v>6.1313000000000004</v>
      </c>
      <c r="AC6">
        <v>0.5</v>
      </c>
      <c r="AD6">
        <v>6.7662000000000004</v>
      </c>
      <c r="AE6">
        <v>6.5845000000000002</v>
      </c>
    </row>
    <row r="7" spans="1:31" x14ac:dyDescent="0.25">
      <c r="A7">
        <v>1.5</v>
      </c>
      <c r="E7">
        <v>1.5</v>
      </c>
      <c r="F7">
        <v>3.4043000000000001</v>
      </c>
      <c r="G7">
        <v>22.254899999999999</v>
      </c>
      <c r="I7">
        <v>1.5</v>
      </c>
      <c r="M7">
        <v>1.5</v>
      </c>
      <c r="N7">
        <v>2.6812999999999998</v>
      </c>
      <c r="O7">
        <v>9.5512999999999995</v>
      </c>
      <c r="Q7">
        <v>1.5</v>
      </c>
      <c r="R7">
        <v>6.6112000000000002</v>
      </c>
      <c r="S7">
        <v>4.8579999999999997</v>
      </c>
      <c r="U7">
        <v>1.5</v>
      </c>
      <c r="V7">
        <v>3.8285999999999998</v>
      </c>
      <c r="W7">
        <v>6.4764999999999997</v>
      </c>
      <c r="Y7">
        <v>1.5</v>
      </c>
      <c r="Z7">
        <v>7.0591999999999997</v>
      </c>
      <c r="AA7">
        <v>5.7942</v>
      </c>
      <c r="AC7">
        <v>1.5</v>
      </c>
      <c r="AD7">
        <v>8.6653000000000002</v>
      </c>
      <c r="AE7">
        <v>6.6813000000000002</v>
      </c>
    </row>
    <row r="8" spans="1:31" x14ac:dyDescent="0.25">
      <c r="A8">
        <v>2.5</v>
      </c>
      <c r="E8">
        <v>2.5</v>
      </c>
      <c r="F8">
        <v>3.7679999999999998</v>
      </c>
      <c r="G8">
        <v>29.747</v>
      </c>
      <c r="I8">
        <v>2.5</v>
      </c>
      <c r="M8">
        <v>2.5</v>
      </c>
      <c r="N8">
        <v>2.6301000000000001</v>
      </c>
      <c r="O8">
        <v>11.110300000000001</v>
      </c>
      <c r="Q8">
        <v>2.5</v>
      </c>
      <c r="R8">
        <v>8.4859000000000009</v>
      </c>
      <c r="S8">
        <v>12.496600000000001</v>
      </c>
      <c r="U8">
        <v>2.5</v>
      </c>
      <c r="V8">
        <v>14.254200000000001</v>
      </c>
      <c r="W8">
        <v>6.7146999999999997</v>
      </c>
      <c r="Y8">
        <v>2.5</v>
      </c>
      <c r="Z8">
        <v>6.3487999999999998</v>
      </c>
      <c r="AA8">
        <v>5.1073000000000004</v>
      </c>
      <c r="AC8">
        <v>2.5</v>
      </c>
      <c r="AD8">
        <v>5.2371999999999996</v>
      </c>
      <c r="AE8">
        <v>6.9546999999999999</v>
      </c>
    </row>
    <row r="9" spans="1:31" x14ac:dyDescent="0.25">
      <c r="A9">
        <v>3.5</v>
      </c>
      <c r="E9">
        <v>3.5</v>
      </c>
      <c r="F9">
        <v>7.2489999999999997</v>
      </c>
      <c r="G9">
        <v>10.2719</v>
      </c>
      <c r="I9">
        <v>3.5</v>
      </c>
      <c r="M9">
        <v>3.5</v>
      </c>
      <c r="N9">
        <v>5.6140999999999996</v>
      </c>
      <c r="Q9">
        <v>3.5</v>
      </c>
      <c r="R9">
        <v>3.6230000000000002</v>
      </c>
      <c r="S9">
        <v>15.6364</v>
      </c>
      <c r="U9">
        <v>3.5</v>
      </c>
      <c r="V9">
        <v>18.270800000000001</v>
      </c>
      <c r="Y9">
        <v>3.5</v>
      </c>
      <c r="Z9">
        <v>4.9730999999999996</v>
      </c>
      <c r="AA9">
        <v>10.368</v>
      </c>
      <c r="AC9">
        <v>3.5</v>
      </c>
      <c r="AD9">
        <v>4.3067000000000002</v>
      </c>
      <c r="AE9">
        <v>8.4234000000000009</v>
      </c>
    </row>
    <row r="10" spans="1:31" x14ac:dyDescent="0.25">
      <c r="A10">
        <v>4.5</v>
      </c>
      <c r="E10">
        <v>4.5</v>
      </c>
      <c r="F10">
        <v>4.6585999999999999</v>
      </c>
      <c r="G10">
        <v>9.8957999999999995</v>
      </c>
      <c r="I10">
        <v>4.5</v>
      </c>
      <c r="M10">
        <v>4.5</v>
      </c>
      <c r="N10">
        <v>36.374400000000001</v>
      </c>
      <c r="Q10">
        <v>4.5</v>
      </c>
      <c r="R10">
        <v>4.3457999999999997</v>
      </c>
      <c r="S10">
        <v>3.9371999999999998</v>
      </c>
      <c r="U10">
        <v>4.5</v>
      </c>
      <c r="V10">
        <v>4.1994999999999996</v>
      </c>
      <c r="Y10">
        <v>4.5</v>
      </c>
      <c r="Z10">
        <v>2.8936999999999999</v>
      </c>
      <c r="AA10">
        <v>19.2775</v>
      </c>
      <c r="AC10">
        <v>4.5</v>
      </c>
      <c r="AD10">
        <v>4.1432000000000002</v>
      </c>
      <c r="AE10">
        <v>7.9537000000000004</v>
      </c>
    </row>
    <row r="11" spans="1:31" x14ac:dyDescent="0.25">
      <c r="A11">
        <v>5.5</v>
      </c>
      <c r="E11">
        <v>5.5</v>
      </c>
      <c r="F11">
        <v>6.4817999999999998</v>
      </c>
      <c r="G11">
        <v>8.9566999999999997</v>
      </c>
      <c r="I11">
        <v>5.5</v>
      </c>
      <c r="M11">
        <v>5.5</v>
      </c>
      <c r="N11">
        <v>43.798400000000001</v>
      </c>
      <c r="O11">
        <v>8.4502000000000006</v>
      </c>
      <c r="Q11">
        <v>5.5</v>
      </c>
      <c r="R11">
        <v>3.8572000000000002</v>
      </c>
      <c r="S11">
        <v>4.3780000000000001</v>
      </c>
      <c r="U11">
        <v>5.5</v>
      </c>
      <c r="V11">
        <v>6.6532</v>
      </c>
      <c r="W11">
        <v>8.8308</v>
      </c>
      <c r="Y11">
        <v>5.5</v>
      </c>
      <c r="Z11">
        <v>2.5766</v>
      </c>
      <c r="AA11">
        <v>12.129200000000001</v>
      </c>
      <c r="AC11">
        <v>5.5</v>
      </c>
      <c r="AD11">
        <v>4.9954000000000001</v>
      </c>
      <c r="AE11">
        <v>8.7327999999999992</v>
      </c>
    </row>
    <row r="13" spans="1:31" x14ac:dyDescent="0.25">
      <c r="A13" t="s">
        <v>14</v>
      </c>
      <c r="B13" t="e">
        <f>AVERAGE(B6:B11)</f>
        <v>#DIV/0!</v>
      </c>
      <c r="C13" t="e">
        <f>AVERAGE(C6:C11)</f>
        <v>#DIV/0!</v>
      </c>
      <c r="E13" t="s">
        <v>14</v>
      </c>
      <c r="F13">
        <f t="shared" ref="F13:AE13" si="0">AVERAGE(F6:F11)</f>
        <v>4.9560500000000003</v>
      </c>
      <c r="G13">
        <f t="shared" si="0"/>
        <v>14.548783333333333</v>
      </c>
      <c r="I13" t="s">
        <v>14</v>
      </c>
      <c r="J13" t="e">
        <f t="shared" si="0"/>
        <v>#DIV/0!</v>
      </c>
      <c r="K13" t="e">
        <f t="shared" si="0"/>
        <v>#DIV/0!</v>
      </c>
      <c r="M13" t="s">
        <v>14</v>
      </c>
      <c r="N13">
        <f t="shared" si="0"/>
        <v>16.010266666666666</v>
      </c>
      <c r="O13">
        <f t="shared" si="0"/>
        <v>9.2605250000000012</v>
      </c>
      <c r="Q13" t="s">
        <v>14</v>
      </c>
      <c r="R13">
        <f t="shared" si="0"/>
        <v>5.1994333333333342</v>
      </c>
      <c r="S13">
        <f t="shared" si="0"/>
        <v>8.281016666666666</v>
      </c>
      <c r="U13" t="s">
        <v>14</v>
      </c>
      <c r="V13">
        <f t="shared" si="0"/>
        <v>8.3331666666666671</v>
      </c>
      <c r="W13">
        <f t="shared" si="0"/>
        <v>7.2359999999999998</v>
      </c>
      <c r="Y13" t="s">
        <v>14</v>
      </c>
      <c r="Z13">
        <f t="shared" si="0"/>
        <v>5.205566666666666</v>
      </c>
      <c r="AA13">
        <f t="shared" si="0"/>
        <v>9.8012500000000014</v>
      </c>
      <c r="AC13" t="s">
        <v>14</v>
      </c>
      <c r="AD13">
        <f t="shared" si="0"/>
        <v>5.6856666666666671</v>
      </c>
      <c r="AE13">
        <f t="shared" si="0"/>
        <v>7.5550666666666659</v>
      </c>
    </row>
    <row r="14" spans="1:31" x14ac:dyDescent="0.25">
      <c r="A14" t="s">
        <v>15</v>
      </c>
      <c r="B14" t="e">
        <f>_xlfn.STDEV.P(B6:B11)</f>
        <v>#DIV/0!</v>
      </c>
      <c r="C14" t="e">
        <f>_xlfn.STDEV.P(C6:C11)</f>
        <v>#DIV/0!</v>
      </c>
      <c r="E14" t="s">
        <v>15</v>
      </c>
      <c r="F14">
        <f t="shared" ref="F14:AE14" si="1">_xlfn.STDEV.P(F6:F11)</f>
        <v>1.4203323692596279</v>
      </c>
      <c r="G14">
        <f t="shared" si="1"/>
        <v>8.483786057615367</v>
      </c>
      <c r="I14" t="s">
        <v>15</v>
      </c>
      <c r="J14" t="e">
        <f t="shared" si="1"/>
        <v>#DIV/0!</v>
      </c>
      <c r="K14" t="e">
        <f t="shared" si="1"/>
        <v>#DIV/0!</v>
      </c>
      <c r="M14" t="s">
        <v>15</v>
      </c>
      <c r="N14">
        <f t="shared" si="1"/>
        <v>17.193430174019639</v>
      </c>
      <c r="O14">
        <f t="shared" si="1"/>
        <v>1.2178200613698928</v>
      </c>
      <c r="Q14" t="s">
        <v>15</v>
      </c>
      <c r="R14">
        <f t="shared" si="1"/>
        <v>1.7638368713939738</v>
      </c>
      <c r="S14">
        <f t="shared" si="1"/>
        <v>4.4291065722169716</v>
      </c>
      <c r="U14" t="s">
        <v>15</v>
      </c>
      <c r="V14">
        <f t="shared" si="1"/>
        <v>5.8411267727687219</v>
      </c>
      <c r="W14">
        <f t="shared" si="1"/>
        <v>0.93415429400073069</v>
      </c>
      <c r="Y14" t="s">
        <v>15</v>
      </c>
      <c r="Z14">
        <f t="shared" si="1"/>
        <v>1.9056947557838906</v>
      </c>
      <c r="AA14">
        <f t="shared" si="1"/>
        <v>4.9513974481116598</v>
      </c>
      <c r="AC14" t="s">
        <v>15</v>
      </c>
      <c r="AD14">
        <f t="shared" si="1"/>
        <v>1.5813554309164264</v>
      </c>
      <c r="AE14">
        <f t="shared" si="1"/>
        <v>0.85302159930970956</v>
      </c>
    </row>
    <row r="15" spans="1:31" x14ac:dyDescent="0.25">
      <c r="A15" t="s">
        <v>16</v>
      </c>
      <c r="B15" t="e">
        <f>B14*2</f>
        <v>#DIV/0!</v>
      </c>
      <c r="C15" t="e">
        <f>C14*2</f>
        <v>#DIV/0!</v>
      </c>
      <c r="E15" t="s">
        <v>16</v>
      </c>
      <c r="F15">
        <f t="shared" ref="F15:AE15" si="2">F14*2</f>
        <v>2.8406647385192558</v>
      </c>
      <c r="G15">
        <f t="shared" si="2"/>
        <v>16.967572115230734</v>
      </c>
      <c r="I15" t="s">
        <v>16</v>
      </c>
      <c r="J15" t="e">
        <f t="shared" si="2"/>
        <v>#DIV/0!</v>
      </c>
      <c r="K15" t="e">
        <f t="shared" si="2"/>
        <v>#DIV/0!</v>
      </c>
      <c r="M15" t="s">
        <v>16</v>
      </c>
      <c r="N15">
        <f t="shared" si="2"/>
        <v>34.386860348039278</v>
      </c>
      <c r="O15">
        <f t="shared" si="2"/>
        <v>2.4356401227397857</v>
      </c>
      <c r="Q15" t="s">
        <v>16</v>
      </c>
      <c r="R15">
        <f t="shared" si="2"/>
        <v>3.5276737427879477</v>
      </c>
      <c r="S15">
        <f t="shared" si="2"/>
        <v>8.8582131444339431</v>
      </c>
      <c r="U15" t="s">
        <v>16</v>
      </c>
      <c r="V15">
        <f t="shared" si="2"/>
        <v>11.682253545537444</v>
      </c>
      <c r="W15">
        <f t="shared" si="2"/>
        <v>1.8683085880014614</v>
      </c>
      <c r="Y15" t="s">
        <v>16</v>
      </c>
      <c r="Z15">
        <f t="shared" si="2"/>
        <v>3.8113895115677812</v>
      </c>
      <c r="AA15">
        <f t="shared" si="2"/>
        <v>9.9027948962233197</v>
      </c>
      <c r="AC15" t="s">
        <v>16</v>
      </c>
      <c r="AD15">
        <f t="shared" si="2"/>
        <v>3.1627108618328528</v>
      </c>
      <c r="AE15">
        <f t="shared" si="2"/>
        <v>1.7060431986194191</v>
      </c>
    </row>
    <row r="16" spans="1:31" x14ac:dyDescent="0.25">
      <c r="A16" t="s">
        <v>17</v>
      </c>
      <c r="B16" t="e">
        <f>B13+B15</f>
        <v>#DIV/0!</v>
      </c>
      <c r="C16" t="e">
        <f>C13+C15</f>
        <v>#DIV/0!</v>
      </c>
      <c r="E16" t="s">
        <v>17</v>
      </c>
      <c r="F16">
        <f t="shared" ref="F16:AE16" si="3">F13+F15</f>
        <v>7.7967147385192561</v>
      </c>
      <c r="G16">
        <f t="shared" si="3"/>
        <v>31.516355448564067</v>
      </c>
      <c r="I16" t="s">
        <v>17</v>
      </c>
      <c r="J16" t="e">
        <f t="shared" si="3"/>
        <v>#DIV/0!</v>
      </c>
      <c r="K16" t="e">
        <f t="shared" si="3"/>
        <v>#DIV/0!</v>
      </c>
      <c r="M16" t="s">
        <v>17</v>
      </c>
      <c r="N16">
        <f t="shared" si="3"/>
        <v>50.397127014705944</v>
      </c>
      <c r="O16">
        <f t="shared" si="3"/>
        <v>11.696165122739787</v>
      </c>
      <c r="Q16" t="s">
        <v>17</v>
      </c>
      <c r="R16">
        <f t="shared" si="3"/>
        <v>8.7271070761212819</v>
      </c>
      <c r="S16">
        <f t="shared" si="3"/>
        <v>17.139229811100609</v>
      </c>
      <c r="U16" t="s">
        <v>17</v>
      </c>
      <c r="V16">
        <f t="shared" si="3"/>
        <v>20.015420212204113</v>
      </c>
      <c r="W16">
        <f t="shared" si="3"/>
        <v>9.1043085880014605</v>
      </c>
      <c r="Y16" t="s">
        <v>17</v>
      </c>
      <c r="Z16">
        <f t="shared" si="3"/>
        <v>9.0169561782344481</v>
      </c>
      <c r="AA16">
        <f t="shared" si="3"/>
        <v>19.704044896223323</v>
      </c>
      <c r="AC16" t="s">
        <v>17</v>
      </c>
      <c r="AD16">
        <f t="shared" si="3"/>
        <v>8.848377528499519</v>
      </c>
      <c r="AE16">
        <f t="shared" si="3"/>
        <v>9.2611098652860857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4.8986999999999998</v>
      </c>
      <c r="M27">
        <f t="shared" si="4"/>
        <v>7.2259500000000001</v>
      </c>
      <c r="P27">
        <f>L28-L27</f>
        <v>0.16001666666666736</v>
      </c>
      <c r="Q27">
        <f>M28-M27</f>
        <v>-0.20688333333333375</v>
      </c>
      <c r="S27">
        <v>0.5</v>
      </c>
      <c r="T27">
        <f>P27/L27*100</f>
        <v>3.2665128843706972</v>
      </c>
      <c r="U27">
        <f>Q27/M27*100</f>
        <v>-2.8630606817558073</v>
      </c>
      <c r="Y27">
        <f>L27</f>
        <v>4.8986999999999998</v>
      </c>
      <c r="Z27">
        <f>M27</f>
        <v>7.2259500000000001</v>
      </c>
      <c r="AB27">
        <f>T27</f>
        <v>3.2665128843706972</v>
      </c>
      <c r="AC27">
        <f>T28</f>
        <v>9.7226475051203991</v>
      </c>
      <c r="AD27">
        <f>T29</f>
        <v>38.554446417757113</v>
      </c>
      <c r="AE27">
        <f>T30</f>
        <v>49.824443219629714</v>
      </c>
      <c r="AF27">
        <f>T31</f>
        <v>92.619810698076392</v>
      </c>
      <c r="AG27">
        <f>T32</f>
        <v>132.58755724307809</v>
      </c>
      <c r="AH27">
        <f>U27</f>
        <v>-2.8630606817558073</v>
      </c>
      <c r="AI27">
        <f>U28</f>
        <v>28.278865293375492</v>
      </c>
      <c r="AJ27">
        <f>U29</f>
        <v>66.369358584915005</v>
      </c>
      <c r="AK27">
        <f>U30</f>
        <v>54.649907624602989</v>
      </c>
      <c r="AL27">
        <f>U31</f>
        <v>42.071976695105832</v>
      </c>
      <c r="AM27">
        <f>U32</f>
        <v>18.733407602691223</v>
      </c>
    </row>
    <row r="28" spans="11:39" x14ac:dyDescent="0.25">
      <c r="K28">
        <v>0.5</v>
      </c>
      <c r="L28">
        <f t="shared" si="4"/>
        <v>5.0587166666666672</v>
      </c>
      <c r="M28">
        <f t="shared" si="4"/>
        <v>7.0190666666666663</v>
      </c>
      <c r="P28">
        <f>L29-L27</f>
        <v>0.47628333333333295</v>
      </c>
      <c r="Q28">
        <f>M29-M27</f>
        <v>2.0434166666666664</v>
      </c>
      <c r="S28">
        <v>1.5</v>
      </c>
      <c r="T28">
        <f>P28/L27*100</f>
        <v>9.7226475051203991</v>
      </c>
      <c r="U28">
        <f>Q28/M27*100</f>
        <v>28.278865293375492</v>
      </c>
    </row>
    <row r="29" spans="11:39" x14ac:dyDescent="0.25">
      <c r="K29">
        <v>1.5</v>
      </c>
      <c r="L29">
        <f t="shared" si="4"/>
        <v>5.3749833333333328</v>
      </c>
      <c r="M29">
        <f t="shared" si="4"/>
        <v>9.2693666666666665</v>
      </c>
      <c r="P29">
        <f>L30-L27</f>
        <v>1.8886666666666674</v>
      </c>
      <c r="Q29">
        <f>M30-M27</f>
        <v>4.7958166666666662</v>
      </c>
      <c r="S29">
        <v>2.5</v>
      </c>
      <c r="T29">
        <f>P29/L27*100</f>
        <v>38.554446417757113</v>
      </c>
      <c r="U29">
        <f>Q29/M27*100</f>
        <v>66.369358584915005</v>
      </c>
    </row>
    <row r="30" spans="11:39" x14ac:dyDescent="0.25">
      <c r="K30">
        <v>2.5</v>
      </c>
      <c r="L30">
        <f t="shared" si="4"/>
        <v>6.7873666666666672</v>
      </c>
      <c r="M30">
        <f t="shared" si="4"/>
        <v>12.021766666666666</v>
      </c>
      <c r="P30">
        <f>L31-L27</f>
        <v>2.4407500000000004</v>
      </c>
      <c r="Q30">
        <f>M31-M27</f>
        <v>3.9489749999999999</v>
      </c>
      <c r="S30">
        <v>3.5</v>
      </c>
      <c r="T30">
        <f>P30/L27*100</f>
        <v>49.824443219629714</v>
      </c>
      <c r="U30">
        <f>Q30/M27*100</f>
        <v>54.649907624602989</v>
      </c>
    </row>
    <row r="31" spans="11:39" x14ac:dyDescent="0.25">
      <c r="K31">
        <v>3.5</v>
      </c>
      <c r="L31">
        <f t="shared" si="4"/>
        <v>7.3394500000000003</v>
      </c>
      <c r="M31">
        <f t="shared" si="4"/>
        <v>11.174925</v>
      </c>
      <c r="P31">
        <f>L32-L27</f>
        <v>4.5371666666666677</v>
      </c>
      <c r="Q31">
        <f>M32-M27</f>
        <v>3.0400999999999998</v>
      </c>
      <c r="S31">
        <v>4.5</v>
      </c>
      <c r="T31">
        <f>P31/L27*100</f>
        <v>92.619810698076392</v>
      </c>
      <c r="U31">
        <f>Q31/M27*100</f>
        <v>42.071976695105832</v>
      </c>
    </row>
    <row r="32" spans="11:39" x14ac:dyDescent="0.25">
      <c r="K32">
        <v>4.5</v>
      </c>
      <c r="L32">
        <f t="shared" si="4"/>
        <v>9.4358666666666675</v>
      </c>
      <c r="M32">
        <f t="shared" si="4"/>
        <v>10.26605</v>
      </c>
      <c r="P32">
        <f>L33-L27</f>
        <v>6.4950666666666663</v>
      </c>
      <c r="Q32">
        <f>M33-M27</f>
        <v>1.3536666666666664</v>
      </c>
      <c r="S32">
        <v>5.5</v>
      </c>
      <c r="T32">
        <f>P32/L27*100</f>
        <v>132.58755724307809</v>
      </c>
      <c r="U32">
        <f>Q32/M27*100</f>
        <v>18.733407602691223</v>
      </c>
    </row>
    <row r="33" spans="1:13" x14ac:dyDescent="0.25">
      <c r="K33">
        <v>5.5</v>
      </c>
      <c r="L33">
        <f t="shared" si="4"/>
        <v>11.393766666666666</v>
      </c>
      <c r="M33">
        <f t="shared" si="4"/>
        <v>8.5796166666666664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0</v>
      </c>
      <c r="C42">
        <f>C5</f>
        <v>0</v>
      </c>
    </row>
    <row r="43" spans="1:13" x14ac:dyDescent="0.25">
      <c r="A43" s="1">
        <v>2</v>
      </c>
      <c r="B43">
        <f>F5</f>
        <v>5.7314999999999996</v>
      </c>
      <c r="C43">
        <f>G5</f>
        <v>5.0605000000000002</v>
      </c>
    </row>
    <row r="44" spans="1:13" x14ac:dyDescent="0.25">
      <c r="A44" s="1">
        <v>3</v>
      </c>
      <c r="B44">
        <f>J5</f>
        <v>0</v>
      </c>
      <c r="C44">
        <f>K5</f>
        <v>0</v>
      </c>
    </row>
    <row r="45" spans="1:13" x14ac:dyDescent="0.25">
      <c r="A45" s="1">
        <v>4</v>
      </c>
      <c r="B45">
        <f>N5</f>
        <v>4.6677999999999997</v>
      </c>
      <c r="C45">
        <f>O5</f>
        <v>7.4306000000000001</v>
      </c>
    </row>
    <row r="46" spans="1:13" x14ac:dyDescent="0.25">
      <c r="A46" s="1">
        <v>5</v>
      </c>
      <c r="B46">
        <f>R5</f>
        <v>4.1635</v>
      </c>
      <c r="C46">
        <f>S5</f>
        <v>14.057399999999999</v>
      </c>
    </row>
    <row r="47" spans="1:13" x14ac:dyDescent="0.25">
      <c r="A47" s="1">
        <v>6</v>
      </c>
      <c r="B47">
        <f>V5</f>
        <v>2.6511</v>
      </c>
      <c r="C47">
        <f>W5</f>
        <v>6.8354999999999997</v>
      </c>
    </row>
    <row r="48" spans="1:13" x14ac:dyDescent="0.25">
      <c r="A48" s="1">
        <v>7</v>
      </c>
      <c r="B48">
        <f>Z5</f>
        <v>5.9691000000000001</v>
      </c>
      <c r="C48">
        <f>AA5</f>
        <v>4.5016999999999996</v>
      </c>
    </row>
    <row r="49" spans="1:3" x14ac:dyDescent="0.25">
      <c r="A49" s="1">
        <v>8</v>
      </c>
      <c r="B49">
        <f>AD5</f>
        <v>6.2092000000000001</v>
      </c>
      <c r="C49">
        <f>AE5</f>
        <v>5.47</v>
      </c>
    </row>
    <row r="51" spans="1:3" x14ac:dyDescent="0.25">
      <c r="A51" t="s">
        <v>28</v>
      </c>
      <c r="B51">
        <f>AVERAGE(B42:B49)</f>
        <v>3.6740249999999999</v>
      </c>
      <c r="C51">
        <f>AVERAGE(C42:C49)</f>
        <v>5.4194624999999998</v>
      </c>
    </row>
    <row r="52" spans="1:3" x14ac:dyDescent="0.25">
      <c r="A52" t="s">
        <v>15</v>
      </c>
      <c r="B52">
        <f>_xlfn.STDEV.P(B42:B49)</f>
        <v>2.3769243360643606</v>
      </c>
      <c r="C52">
        <f>_xlfn.STDEV.P(C42:C49)</f>
        <v>4.1889533925365834</v>
      </c>
    </row>
    <row r="53" spans="1:3" x14ac:dyDescent="0.25">
      <c r="A53" t="s">
        <v>29</v>
      </c>
      <c r="B53">
        <f>1.5*B52</f>
        <v>3.5653865040965407</v>
      </c>
      <c r="C53">
        <f>1.5*C52</f>
        <v>6.2834300888048755</v>
      </c>
    </row>
    <row r="54" spans="1:3" x14ac:dyDescent="0.25">
      <c r="A54" t="s">
        <v>16</v>
      </c>
      <c r="B54">
        <f>2*B52</f>
        <v>4.7538486721287212</v>
      </c>
      <c r="C54">
        <f>2*C52</f>
        <v>8.3779067850731668</v>
      </c>
    </row>
    <row r="55" spans="1:3" x14ac:dyDescent="0.25">
      <c r="A55" t="s">
        <v>30</v>
      </c>
      <c r="B55">
        <f>B51+B53</f>
        <v>7.239411504096541</v>
      </c>
      <c r="C55">
        <f>C51+C53</f>
        <v>11.702892588804875</v>
      </c>
    </row>
    <row r="56" spans="1:3" x14ac:dyDescent="0.25">
      <c r="A56" t="s">
        <v>17</v>
      </c>
      <c r="B56">
        <f>B51+B54</f>
        <v>8.4278736721287206</v>
      </c>
      <c r="C56">
        <f>C51+C54</f>
        <v>13.797369285073167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2015-05-18T04:17:02Z</dcterms:created>
  <dcterms:modified xsi:type="dcterms:W3CDTF">2015-08-11T04:42:53Z</dcterms:modified>
</cp:coreProperties>
</file>