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2" i="1" l="1"/>
  <c r="C54" i="1" s="1"/>
  <c r="B52" i="1"/>
  <c r="B54" i="1" s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C51" i="1" s="1"/>
  <c r="B43" i="1"/>
  <c r="B51" i="1" s="1"/>
  <c r="C42" i="1"/>
  <c r="B42" i="1"/>
  <c r="M33" i="1"/>
  <c r="M32" i="1"/>
  <c r="M31" i="1"/>
  <c r="M30" i="1"/>
  <c r="M29" i="1"/>
  <c r="L33" i="1"/>
  <c r="L32" i="1"/>
  <c r="L31" i="1"/>
  <c r="L30" i="1"/>
  <c r="L29" i="1"/>
  <c r="M28" i="1"/>
  <c r="L28" i="1"/>
  <c r="P27" i="1" s="1"/>
  <c r="T27" i="1" s="1"/>
  <c r="AB27" i="1" s="1"/>
  <c r="M27" i="1"/>
  <c r="L27" i="1"/>
  <c r="F13" i="1"/>
  <c r="G13" i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F15" i="1" s="1"/>
  <c r="G14" i="1"/>
  <c r="G15" i="1" s="1"/>
  <c r="J14" i="1"/>
  <c r="J15" i="1" s="1"/>
  <c r="K14" i="1"/>
  <c r="K15" i="1" s="1"/>
  <c r="N14" i="1"/>
  <c r="O14" i="1"/>
  <c r="R14" i="1"/>
  <c r="R15" i="1" s="1"/>
  <c r="S14" i="1"/>
  <c r="S15" i="1" s="1"/>
  <c r="S16" i="1" s="1"/>
  <c r="V14" i="1"/>
  <c r="W14" i="1"/>
  <c r="Z14" i="1"/>
  <c r="Z15" i="1" s="1"/>
  <c r="Z16" i="1" s="1"/>
  <c r="AA14" i="1"/>
  <c r="AA15" i="1" s="1"/>
  <c r="AD14" i="1"/>
  <c r="AE14" i="1"/>
  <c r="N15" i="1"/>
  <c r="O15" i="1"/>
  <c r="V15" i="1"/>
  <c r="W15" i="1"/>
  <c r="AD15" i="1"/>
  <c r="AE15" i="1"/>
  <c r="C16" i="1"/>
  <c r="C15" i="1"/>
  <c r="C14" i="1"/>
  <c r="B14" i="1"/>
  <c r="B15" i="1" s="1"/>
  <c r="C13" i="1"/>
  <c r="B13" i="1"/>
  <c r="B16" i="1" s="1"/>
  <c r="R16" i="1" l="1"/>
  <c r="P28" i="1"/>
  <c r="T28" i="1" s="1"/>
  <c r="AC27" i="1" s="1"/>
  <c r="AA16" i="1"/>
  <c r="P30" i="1"/>
  <c r="T30" i="1" s="1"/>
  <c r="AE27" i="1" s="1"/>
  <c r="K16" i="1"/>
  <c r="P29" i="1"/>
  <c r="T29" i="1" s="1"/>
  <c r="AD27" i="1" s="1"/>
  <c r="Q32" i="1"/>
  <c r="U32" i="1" s="1"/>
  <c r="AM27" i="1" s="1"/>
  <c r="J16" i="1"/>
  <c r="P31" i="1"/>
  <c r="T31" i="1" s="1"/>
  <c r="AF27" i="1" s="1"/>
  <c r="P32" i="1"/>
  <c r="T32" i="1" s="1"/>
  <c r="AG27" i="1" s="1"/>
  <c r="Q29" i="1"/>
  <c r="U29" i="1" s="1"/>
  <c r="AJ27" i="1" s="1"/>
  <c r="Q28" i="1"/>
  <c r="U28" i="1" s="1"/>
  <c r="AI27" i="1" s="1"/>
  <c r="Q30" i="1"/>
  <c r="U30" i="1" s="1"/>
  <c r="AK27" i="1" s="1"/>
  <c r="Y27" i="1"/>
  <c r="Q27" i="1"/>
  <c r="U27" i="1" s="1"/>
  <c r="AH27" i="1" s="1"/>
  <c r="Z27" i="1"/>
  <c r="B56" i="1"/>
  <c r="C56" i="1"/>
  <c r="Q31" i="1"/>
  <c r="U31" i="1" s="1"/>
  <c r="AL27" i="1" s="1"/>
  <c r="B53" i="1"/>
  <c r="B55" i="1" s="1"/>
  <c r="G16" i="1"/>
  <c r="F16" i="1"/>
  <c r="C53" i="1"/>
  <c r="C55" i="1" s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<sst xmlns="http://schemas.openxmlformats.org/spreadsheetml/2006/main" count="86" uniqueCount="31">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</sst>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AB27" sqref="AB27:AM27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626</v>
      </c>
      <c r="B5">
        <v>1.3108</v>
      </c>
      <c r="C5">
        <v>10.7424</v>
      </c>
      <c r="E5">
        <v>626</v>
      </c>
      <c r="I5">
        <v>626</v>
      </c>
      <c r="M5">
        <v>626</v>
      </c>
      <c r="N5">
        <v>1.3888</v>
      </c>
      <c r="O5">
        <v>8.0198</v>
      </c>
      <c r="Q5">
        <v>626</v>
      </c>
      <c r="R5">
        <v>1.2856000000000001</v>
      </c>
      <c r="S5">
        <v>8.9126999999999992</v>
      </c>
      <c r="U5">
        <v>626</v>
      </c>
      <c r="V5">
        <v>1.4715</v>
      </c>
      <c r="W5">
        <v>5.0609999999999999</v>
      </c>
      <c r="Y5">
        <v>626</v>
      </c>
      <c r="AC5">
        <v>626</v>
      </c>
      <c r="AD5">
        <v>1.2899</v>
      </c>
      <c r="AE5">
        <v>4.3037000000000001</v>
      </c>
    </row>
    <row r="6" spans="1:31" x14ac:dyDescent="0.25">
      <c r="A6">
        <v>0.5</v>
      </c>
      <c r="B6">
        <v>1.4598</v>
      </c>
      <c r="C6">
        <v>10.003</v>
      </c>
      <c r="E6">
        <v>0.5</v>
      </c>
      <c r="I6">
        <v>0.5</v>
      </c>
      <c r="M6">
        <v>0.5</v>
      </c>
      <c r="N6">
        <v>1.4073</v>
      </c>
      <c r="O6">
        <v>7.1151999999999997</v>
      </c>
      <c r="Q6">
        <v>0.5</v>
      </c>
      <c r="S6">
        <v>7.2013999999999996</v>
      </c>
      <c r="U6">
        <v>0.5</v>
      </c>
      <c r="V6">
        <v>1.1953</v>
      </c>
      <c r="W6">
        <v>4.7138</v>
      </c>
      <c r="Y6">
        <v>0.5</v>
      </c>
      <c r="AC6">
        <v>0.5</v>
      </c>
      <c r="AD6">
        <v>1.2270000000000001</v>
      </c>
      <c r="AE6">
        <v>3.7993000000000001</v>
      </c>
    </row>
    <row r="7" spans="1:31" x14ac:dyDescent="0.25">
      <c r="A7">
        <v>1.5</v>
      </c>
      <c r="B7">
        <v>1.3289</v>
      </c>
      <c r="C7">
        <v>8.1243999999999996</v>
      </c>
      <c r="E7">
        <v>1.5</v>
      </c>
      <c r="I7">
        <v>1.5</v>
      </c>
      <c r="M7">
        <v>1.5</v>
      </c>
      <c r="N7">
        <v>1.3231999999999999</v>
      </c>
      <c r="O7">
        <v>7.2111000000000001</v>
      </c>
      <c r="Q7">
        <v>1.5</v>
      </c>
      <c r="R7">
        <v>1.3777999999999999</v>
      </c>
      <c r="S7">
        <v>8.5582999999999991</v>
      </c>
      <c r="U7">
        <v>1.5</v>
      </c>
      <c r="V7">
        <v>1.7713000000000001</v>
      </c>
      <c r="W7">
        <v>5.4012000000000002</v>
      </c>
      <c r="Y7">
        <v>1.5</v>
      </c>
      <c r="AC7">
        <v>1.5</v>
      </c>
      <c r="AD7">
        <v>1.4185000000000001</v>
      </c>
      <c r="AE7">
        <v>4.1928000000000001</v>
      </c>
    </row>
    <row r="8" spans="1:31" x14ac:dyDescent="0.25">
      <c r="A8">
        <v>2.5</v>
      </c>
      <c r="B8">
        <v>1.379</v>
      </c>
      <c r="C8">
        <v>8.3651999999999997</v>
      </c>
      <c r="E8">
        <v>2.5</v>
      </c>
      <c r="I8">
        <v>2.5</v>
      </c>
      <c r="M8">
        <v>2.5</v>
      </c>
      <c r="N8">
        <v>1.3149</v>
      </c>
      <c r="O8">
        <v>10.1555</v>
      </c>
      <c r="Q8">
        <v>2.5</v>
      </c>
      <c r="R8">
        <v>1.4739</v>
      </c>
      <c r="S8">
        <v>10.8386</v>
      </c>
      <c r="U8">
        <v>2.5</v>
      </c>
      <c r="V8">
        <v>1.4339999999999999</v>
      </c>
      <c r="W8">
        <v>5.8056999999999999</v>
      </c>
      <c r="Y8">
        <v>2.5</v>
      </c>
      <c r="AC8">
        <v>2.5</v>
      </c>
      <c r="AD8">
        <v>1.2890999999999999</v>
      </c>
      <c r="AE8">
        <v>6.1952999999999996</v>
      </c>
    </row>
    <row r="9" spans="1:31" x14ac:dyDescent="0.25">
      <c r="A9">
        <v>3.5</v>
      </c>
      <c r="B9">
        <v>1.3793</v>
      </c>
      <c r="C9">
        <v>11.430099999999999</v>
      </c>
      <c r="E9">
        <v>3.5</v>
      </c>
      <c r="I9">
        <v>3.5</v>
      </c>
      <c r="M9">
        <v>3.5</v>
      </c>
      <c r="N9">
        <v>1.2831999999999999</v>
      </c>
      <c r="O9">
        <v>9.1506000000000007</v>
      </c>
      <c r="Q9">
        <v>3.5</v>
      </c>
      <c r="R9">
        <v>1.2726</v>
      </c>
      <c r="S9">
        <v>9.0827000000000009</v>
      </c>
      <c r="U9">
        <v>3.5</v>
      </c>
      <c r="V9">
        <v>1.4611000000000001</v>
      </c>
      <c r="W9">
        <v>4.9090999999999996</v>
      </c>
      <c r="Y9">
        <v>3.5</v>
      </c>
      <c r="AC9">
        <v>3.5</v>
      </c>
      <c r="AD9">
        <v>1.7161999999999999</v>
      </c>
      <c r="AE9">
        <v>4.7294999999999998</v>
      </c>
    </row>
    <row r="10" spans="1:31" x14ac:dyDescent="0.25">
      <c r="A10">
        <v>4.5</v>
      </c>
      <c r="B10">
        <v>1.4212</v>
      </c>
      <c r="C10">
        <v>15.8239</v>
      </c>
      <c r="E10">
        <v>4.5</v>
      </c>
      <c r="I10">
        <v>4.5</v>
      </c>
      <c r="M10">
        <v>4.5</v>
      </c>
      <c r="N10">
        <v>1.3129</v>
      </c>
      <c r="O10">
        <v>6.6086999999999998</v>
      </c>
      <c r="Q10">
        <v>4.5</v>
      </c>
      <c r="R10">
        <v>1.3354999999999999</v>
      </c>
      <c r="S10">
        <v>4.6055999999999999</v>
      </c>
      <c r="U10">
        <v>4.5</v>
      </c>
      <c r="V10">
        <v>1.2624</v>
      </c>
      <c r="W10">
        <v>4.4225000000000003</v>
      </c>
      <c r="Y10">
        <v>4.5</v>
      </c>
      <c r="AC10">
        <v>4.5</v>
      </c>
      <c r="AD10">
        <v>1.2919</v>
      </c>
      <c r="AE10">
        <v>3.8046000000000002</v>
      </c>
    </row>
    <row r="11" spans="1:31" x14ac:dyDescent="0.25">
      <c r="A11">
        <v>5.5</v>
      </c>
      <c r="C11">
        <v>52.7759</v>
      </c>
      <c r="E11">
        <v>5.5</v>
      </c>
      <c r="I11">
        <v>5.5</v>
      </c>
      <c r="M11">
        <v>5.5</v>
      </c>
      <c r="N11">
        <v>1.5503</v>
      </c>
      <c r="O11">
        <v>7.7329999999999997</v>
      </c>
      <c r="Q11">
        <v>5.5</v>
      </c>
      <c r="R11">
        <v>1.304</v>
      </c>
      <c r="S11">
        <v>6.2115999999999998</v>
      </c>
      <c r="U11">
        <v>5.5</v>
      </c>
      <c r="V11">
        <v>1.4631000000000001</v>
      </c>
      <c r="W11">
        <v>4.1795</v>
      </c>
      <c r="Y11">
        <v>5.5</v>
      </c>
      <c r="AC11">
        <v>5.5</v>
      </c>
      <c r="AD11">
        <v>1.2723</v>
      </c>
      <c r="AE11">
        <v>3.7705000000000002</v>
      </c>
    </row>
    <row r="13" spans="1:31" x14ac:dyDescent="0.25">
      <c r="A13" t="s">
        <v>14</v>
      </c>
      <c r="B13">
        <f>AVERAGE(B6:B11)</f>
        <v>1.39364</v>
      </c>
      <c r="C13">
        <f>AVERAGE(C6:C11)</f>
        <v>17.75375</v>
      </c>
      <c r="E13" t="s">
        <v>14</v>
      </c>
      <c r="F13" t="e">
        <f t="shared" ref="F13:AE13" si="0">AVERAGE(F6:F11)</f>
        <v>#DIV/0!</v>
      </c>
      <c r="G13" t="e">
        <f t="shared" si="0"/>
        <v>#DIV/0!</v>
      </c>
      <c r="I13" t="s">
        <v>14</v>
      </c>
      <c r="J13" t="e">
        <f t="shared" si="0"/>
        <v>#DIV/0!</v>
      </c>
      <c r="K13" t="e">
        <f t="shared" si="0"/>
        <v>#DIV/0!</v>
      </c>
      <c r="M13" t="s">
        <v>14</v>
      </c>
      <c r="N13">
        <f t="shared" si="0"/>
        <v>1.3653000000000002</v>
      </c>
      <c r="O13">
        <f t="shared" si="0"/>
        <v>7.995683333333333</v>
      </c>
      <c r="Q13" t="s">
        <v>14</v>
      </c>
      <c r="R13">
        <f t="shared" si="0"/>
        <v>1.35276</v>
      </c>
      <c r="S13">
        <f t="shared" si="0"/>
        <v>7.7496999999999998</v>
      </c>
      <c r="U13" t="s">
        <v>14</v>
      </c>
      <c r="V13">
        <f t="shared" si="0"/>
        <v>1.4312000000000002</v>
      </c>
      <c r="W13">
        <f t="shared" si="0"/>
        <v>4.9052999999999995</v>
      </c>
      <c r="Y13" t="s">
        <v>14</v>
      </c>
      <c r="Z13" t="e">
        <f t="shared" si="0"/>
        <v>#DIV/0!</v>
      </c>
      <c r="AA13" t="e">
        <f t="shared" si="0"/>
        <v>#DIV/0!</v>
      </c>
      <c r="AC13" t="s">
        <v>14</v>
      </c>
      <c r="AD13">
        <f t="shared" si="0"/>
        <v>1.3691666666666666</v>
      </c>
      <c r="AE13">
        <f t="shared" si="0"/>
        <v>4.4153333333333329</v>
      </c>
    </row>
    <row r="14" spans="1:31" x14ac:dyDescent="0.25">
      <c r="A14" t="s">
        <v>15</v>
      </c>
      <c r="B14">
        <f>_xlfn.STDEV.P(B6:B11)</f>
        <v>4.4154120985475422E-2</v>
      </c>
      <c r="C14">
        <f>_xlfn.STDEV.P(C6:C11)</f>
        <v>15.870345716960083</v>
      </c>
      <c r="E14" t="s">
        <v>15</v>
      </c>
      <c r="F14" t="e">
        <f t="shared" ref="F14:AE14" si="1">_xlfn.STDEV.P(F6:F11)</f>
        <v>#DIV/0!</v>
      </c>
      <c r="G14" t="e">
        <f t="shared" si="1"/>
        <v>#DIV/0!</v>
      </c>
      <c r="I14" t="s">
        <v>15</v>
      </c>
      <c r="J14" t="e">
        <f t="shared" si="1"/>
        <v>#DIV/0!</v>
      </c>
      <c r="K14" t="e">
        <f t="shared" si="1"/>
        <v>#DIV/0!</v>
      </c>
      <c r="M14" t="s">
        <v>15</v>
      </c>
      <c r="N14">
        <f t="shared" si="1"/>
        <v>9.1093120852601558E-2</v>
      </c>
      <c r="O14">
        <f t="shared" si="1"/>
        <v>1.2504790914107886</v>
      </c>
      <c r="Q14" t="s">
        <v>15</v>
      </c>
      <c r="R14">
        <f t="shared" si="1"/>
        <v>6.9861251062373633E-2</v>
      </c>
      <c r="S14">
        <f t="shared" si="1"/>
        <v>2.0217061886766188</v>
      </c>
      <c r="U14" t="s">
        <v>15</v>
      </c>
      <c r="V14">
        <f t="shared" si="1"/>
        <v>0.18336199169947875</v>
      </c>
      <c r="W14">
        <f t="shared" si="1"/>
        <v>0.55575851170569879</v>
      </c>
      <c r="Y14" t="s">
        <v>15</v>
      </c>
      <c r="Z14" t="e">
        <f t="shared" si="1"/>
        <v>#DIV/0!</v>
      </c>
      <c r="AA14" t="e">
        <f t="shared" si="1"/>
        <v>#DIV/0!</v>
      </c>
      <c r="AC14" t="s">
        <v>15</v>
      </c>
      <c r="AD14">
        <f t="shared" si="1"/>
        <v>0.16575143706432532</v>
      </c>
      <c r="AE14">
        <f t="shared" si="1"/>
        <v>0.86456206769027988</v>
      </c>
    </row>
    <row r="15" spans="1:31" x14ac:dyDescent="0.25">
      <c r="A15" t="s">
        <v>16</v>
      </c>
      <c r="B15">
        <f>B14*2</f>
        <v>8.8308241970950843E-2</v>
      </c>
      <c r="C15">
        <f>C14*2</f>
        <v>31.740691433920166</v>
      </c>
      <c r="E15" t="s">
        <v>16</v>
      </c>
      <c r="F15" t="e">
        <f t="shared" ref="F15:AE15" si="2">F14*2</f>
        <v>#DIV/0!</v>
      </c>
      <c r="G15" t="e">
        <f t="shared" si="2"/>
        <v>#DIV/0!</v>
      </c>
      <c r="I15" t="s">
        <v>16</v>
      </c>
      <c r="J15" t="e">
        <f t="shared" si="2"/>
        <v>#DIV/0!</v>
      </c>
      <c r="K15" t="e">
        <f t="shared" si="2"/>
        <v>#DIV/0!</v>
      </c>
      <c r="M15" t="s">
        <v>16</v>
      </c>
      <c r="N15">
        <f t="shared" si="2"/>
        <v>0.18218624170520312</v>
      </c>
      <c r="O15">
        <f t="shared" si="2"/>
        <v>2.5009581828215772</v>
      </c>
      <c r="Q15" t="s">
        <v>16</v>
      </c>
      <c r="R15">
        <f t="shared" si="2"/>
        <v>0.13972250212474727</v>
      </c>
      <c r="S15">
        <f t="shared" si="2"/>
        <v>4.0434123773532376</v>
      </c>
      <c r="U15" t="s">
        <v>16</v>
      </c>
      <c r="V15">
        <f t="shared" si="2"/>
        <v>0.36672398339895751</v>
      </c>
      <c r="W15">
        <f t="shared" si="2"/>
        <v>1.1115170234113976</v>
      </c>
      <c r="Y15" t="s">
        <v>16</v>
      </c>
      <c r="Z15" t="e">
        <f t="shared" si="2"/>
        <v>#DIV/0!</v>
      </c>
      <c r="AA15" t="e">
        <f t="shared" si="2"/>
        <v>#DIV/0!</v>
      </c>
      <c r="AC15" t="s">
        <v>16</v>
      </c>
      <c r="AD15">
        <f t="shared" si="2"/>
        <v>0.33150287412865065</v>
      </c>
      <c r="AE15">
        <f t="shared" si="2"/>
        <v>1.7291241353805598</v>
      </c>
    </row>
    <row r="16" spans="1:31" x14ac:dyDescent="0.25">
      <c r="A16" t="s">
        <v>17</v>
      </c>
      <c r="B16">
        <f>B13+B15</f>
        <v>1.4819482419709509</v>
      </c>
      <c r="C16">
        <f>C13+C15</f>
        <v>49.494441433920166</v>
      </c>
      <c r="E16" t="s">
        <v>17</v>
      </c>
      <c r="F16" t="e">
        <f t="shared" ref="F16:AE16" si="3">F13+F15</f>
        <v>#DIV/0!</v>
      </c>
      <c r="G16" t="e">
        <f t="shared" si="3"/>
        <v>#DIV/0!</v>
      </c>
      <c r="I16" t="s">
        <v>17</v>
      </c>
      <c r="J16" t="e">
        <f t="shared" si="3"/>
        <v>#DIV/0!</v>
      </c>
      <c r="K16" t="e">
        <f t="shared" si="3"/>
        <v>#DIV/0!</v>
      </c>
      <c r="M16" t="s">
        <v>17</v>
      </c>
      <c r="N16">
        <f t="shared" si="3"/>
        <v>1.5474862417052033</v>
      </c>
      <c r="O16">
        <f t="shared" si="3"/>
        <v>10.496641516154909</v>
      </c>
      <c r="Q16" t="s">
        <v>17</v>
      </c>
      <c r="R16">
        <f t="shared" si="3"/>
        <v>1.4924825021247472</v>
      </c>
      <c r="S16">
        <f t="shared" si="3"/>
        <v>11.793112377353237</v>
      </c>
      <c r="U16" t="s">
        <v>17</v>
      </c>
      <c r="V16">
        <f t="shared" si="3"/>
        <v>1.7979239833989578</v>
      </c>
      <c r="W16">
        <f t="shared" si="3"/>
        <v>6.0168170234113969</v>
      </c>
      <c r="Y16" t="s">
        <v>17</v>
      </c>
      <c r="Z16" t="e">
        <f t="shared" si="3"/>
        <v>#DIV/0!</v>
      </c>
      <c r="AA16" t="e">
        <f t="shared" si="3"/>
        <v>#DIV/0!</v>
      </c>
      <c r="AC16" t="s">
        <v>17</v>
      </c>
      <c r="AD16">
        <f t="shared" si="3"/>
        <v>1.7006695407953174</v>
      </c>
      <c r="AE16">
        <f t="shared" si="3"/>
        <v>6.1444574687138926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1.3493200000000001</v>
      </c>
      <c r="M27">
        <f t="shared" si="4"/>
        <v>7.4079199999999998</v>
      </c>
      <c r="P27">
        <f>L28-L27</f>
        <v>-2.6969999999999938E-2</v>
      </c>
      <c r="Q27">
        <f>M28-M27</f>
        <v>-0.84137999999999913</v>
      </c>
      <c r="S27">
        <v>0.5</v>
      </c>
      <c r="T27">
        <f>P27/L27*100</f>
        <v>-1.9987845729700839</v>
      </c>
      <c r="U27">
        <f>Q27/M27*100</f>
        <v>-11.357844037192615</v>
      </c>
      <c r="Y27">
        <f>L27</f>
        <v>1.3493200000000001</v>
      </c>
      <c r="Z27">
        <f>M27</f>
        <v>7.4079199999999998</v>
      </c>
      <c r="AB27">
        <f>T27</f>
        <v>-1.9987845729700839</v>
      </c>
      <c r="AC27">
        <f>T28</f>
        <v>7.0124210713544537</v>
      </c>
      <c r="AD27">
        <f>T29</f>
        <v>2.1388551270269383</v>
      </c>
      <c r="AE27">
        <f>T30</f>
        <v>5.4219903358728594</v>
      </c>
      <c r="AF27">
        <f>T31</f>
        <v>-1.8186938606112879</v>
      </c>
      <c r="AG27">
        <f>T32</f>
        <v>3.5651291020662308</v>
      </c>
      <c r="AH27">
        <f>U27</f>
        <v>-11.357844037192615</v>
      </c>
      <c r="AI27">
        <f>U28</f>
        <v>-9.5891964276072059</v>
      </c>
      <c r="AJ27">
        <f>U29</f>
        <v>11.665082776271881</v>
      </c>
      <c r="AK27">
        <f>U30</f>
        <v>6.1080573224333055</v>
      </c>
      <c r="AL27">
        <f>U31</f>
        <v>-4.7902785127269247</v>
      </c>
      <c r="AM27">
        <f>U32</f>
        <v>101.59639952915261</v>
      </c>
    </row>
    <row r="28" spans="11:39" x14ac:dyDescent="0.25">
      <c r="K28">
        <v>0.5</v>
      </c>
      <c r="L28">
        <f t="shared" si="4"/>
        <v>1.3223500000000001</v>
      </c>
      <c r="M28">
        <f t="shared" si="4"/>
        <v>6.5665400000000007</v>
      </c>
      <c r="P28">
        <f>L29-L27</f>
        <v>9.4619999999999926E-2</v>
      </c>
      <c r="Q28">
        <f>M29-M27</f>
        <v>-0.71035999999999966</v>
      </c>
      <c r="S28">
        <v>1.5</v>
      </c>
      <c r="T28">
        <f>P28/L27*100</f>
        <v>7.0124210713544537</v>
      </c>
      <c r="U28">
        <f>Q28/M27*100</f>
        <v>-9.5891964276072059</v>
      </c>
    </row>
    <row r="29" spans="11:39" x14ac:dyDescent="0.25">
      <c r="K29">
        <v>1.5</v>
      </c>
      <c r="L29">
        <f t="shared" si="4"/>
        <v>1.44394</v>
      </c>
      <c r="M29">
        <f t="shared" si="4"/>
        <v>6.6975600000000002</v>
      </c>
      <c r="P29">
        <f>L30-L27</f>
        <v>2.8859999999999886E-2</v>
      </c>
      <c r="Q29">
        <f>M30-M27</f>
        <v>0.86413999999999991</v>
      </c>
      <c r="S29">
        <v>2.5</v>
      </c>
      <c r="T29">
        <f>P29/L27*100</f>
        <v>2.1388551270269383</v>
      </c>
      <c r="U29">
        <f>Q29/M27*100</f>
        <v>11.665082776271881</v>
      </c>
    </row>
    <row r="30" spans="11:39" x14ac:dyDescent="0.25">
      <c r="K30">
        <v>2.5</v>
      </c>
      <c r="L30">
        <f t="shared" si="4"/>
        <v>1.37818</v>
      </c>
      <c r="M30">
        <f t="shared" si="4"/>
        <v>8.2720599999999997</v>
      </c>
      <c r="P30">
        <f>L31-L27</f>
        <v>7.315999999999967E-2</v>
      </c>
      <c r="Q30">
        <f>M31-M27</f>
        <v>0.45248000000000133</v>
      </c>
      <c r="S30">
        <v>3.5</v>
      </c>
      <c r="T30">
        <f>P30/L27*100</f>
        <v>5.4219903358728594</v>
      </c>
      <c r="U30">
        <f>Q30/M27*100</f>
        <v>6.1080573224333055</v>
      </c>
    </row>
    <row r="31" spans="11:39" x14ac:dyDescent="0.25">
      <c r="K31">
        <v>3.5</v>
      </c>
      <c r="L31">
        <f t="shared" si="4"/>
        <v>1.4224799999999997</v>
      </c>
      <c r="M31">
        <f t="shared" si="4"/>
        <v>7.8604000000000012</v>
      </c>
      <c r="P31">
        <f>L32-L27</f>
        <v>-2.4540000000000228E-2</v>
      </c>
      <c r="Q31">
        <f>M32-M27</f>
        <v>-0.3548600000000004</v>
      </c>
      <c r="S31">
        <v>4.5</v>
      </c>
      <c r="T31">
        <f>P31/L27*100</f>
        <v>-1.8186938606112879</v>
      </c>
      <c r="U31">
        <f>Q31/M27*100</f>
        <v>-4.7902785127269247</v>
      </c>
    </row>
    <row r="32" spans="11:39" x14ac:dyDescent="0.25">
      <c r="K32">
        <v>4.5</v>
      </c>
      <c r="L32">
        <f t="shared" si="4"/>
        <v>1.3247799999999998</v>
      </c>
      <c r="M32">
        <f t="shared" si="4"/>
        <v>7.0530599999999994</v>
      </c>
      <c r="P32">
        <f>L33-L27</f>
        <v>4.8105000000000064E-2</v>
      </c>
      <c r="Q32">
        <f>M33-M27</f>
        <v>7.526180000000001</v>
      </c>
      <c r="S32">
        <v>5.5</v>
      </c>
      <c r="T32">
        <f>P32/L27*100</f>
        <v>3.5651291020662308</v>
      </c>
      <c r="U32">
        <f>Q32/M27*100</f>
        <v>101.59639952915261</v>
      </c>
    </row>
    <row r="33" spans="1:13" x14ac:dyDescent="0.25">
      <c r="K33">
        <v>5.5</v>
      </c>
      <c r="L33">
        <f t="shared" si="4"/>
        <v>1.3974250000000001</v>
      </c>
      <c r="M33">
        <f t="shared" si="4"/>
        <v>14.934100000000001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1.3108</v>
      </c>
      <c r="C42">
        <f>C5</f>
        <v>10.7424</v>
      </c>
    </row>
    <row r="43" spans="1:13" x14ac:dyDescent="0.25">
      <c r="A43" s="1">
        <v>2</v>
      </c>
      <c r="B43">
        <f>F5</f>
        <v>0</v>
      </c>
      <c r="C43">
        <f>G5</f>
        <v>0</v>
      </c>
    </row>
    <row r="44" spans="1:13" x14ac:dyDescent="0.25">
      <c r="A44" s="1">
        <v>3</v>
      </c>
      <c r="B44">
        <f>J5</f>
        <v>0</v>
      </c>
      <c r="C44">
        <f>K5</f>
        <v>0</v>
      </c>
    </row>
    <row r="45" spans="1:13" x14ac:dyDescent="0.25">
      <c r="A45" s="1">
        <v>4</v>
      </c>
      <c r="B45">
        <f>N5</f>
        <v>1.3888</v>
      </c>
      <c r="C45">
        <f>O5</f>
        <v>8.0198</v>
      </c>
    </row>
    <row r="46" spans="1:13" x14ac:dyDescent="0.25">
      <c r="A46" s="1">
        <v>5</v>
      </c>
      <c r="B46">
        <f>R5</f>
        <v>1.2856000000000001</v>
      </c>
      <c r="C46">
        <f>S5</f>
        <v>8.9126999999999992</v>
      </c>
    </row>
    <row r="47" spans="1:13" x14ac:dyDescent="0.25">
      <c r="A47" s="1">
        <v>6</v>
      </c>
      <c r="B47">
        <f>V5</f>
        <v>1.4715</v>
      </c>
      <c r="C47">
        <f>W5</f>
        <v>5.0609999999999999</v>
      </c>
    </row>
    <row r="48" spans="1:13" x14ac:dyDescent="0.25">
      <c r="A48" s="1">
        <v>7</v>
      </c>
      <c r="B48">
        <f>Z5</f>
        <v>0</v>
      </c>
      <c r="C48">
        <f>AA5</f>
        <v>0</v>
      </c>
    </row>
    <row r="49" spans="1:3" x14ac:dyDescent="0.25">
      <c r="A49" s="1">
        <v>8</v>
      </c>
      <c r="B49">
        <f>AD5</f>
        <v>1.2899</v>
      </c>
      <c r="C49">
        <f>AE5</f>
        <v>4.3037000000000001</v>
      </c>
    </row>
    <row r="51" spans="1:3" x14ac:dyDescent="0.25">
      <c r="A51" t="s">
        <v>28</v>
      </c>
      <c r="B51">
        <f>AVERAGE(B42:B49)</f>
        <v>0.8433250000000001</v>
      </c>
      <c r="C51">
        <f>AVERAGE(C42:C49)</f>
        <v>4.62995</v>
      </c>
    </row>
    <row r="52" spans="1:3" x14ac:dyDescent="0.25">
      <c r="A52" t="s">
        <v>15</v>
      </c>
      <c r="B52">
        <f>_xlfn.STDEV.P(B42:B49)</f>
        <v>0.65567782246694895</v>
      </c>
      <c r="C52">
        <f>_xlfn.STDEV.P(C42:C49)</f>
        <v>4.05888885287587</v>
      </c>
    </row>
    <row r="53" spans="1:3" x14ac:dyDescent="0.25">
      <c r="A53" t="s">
        <v>29</v>
      </c>
      <c r="B53">
        <f>1.5*B52</f>
        <v>0.98351673370042336</v>
      </c>
      <c r="C53">
        <f>1.5*C52</f>
        <v>6.0883332793138045</v>
      </c>
    </row>
    <row r="54" spans="1:3" x14ac:dyDescent="0.25">
      <c r="A54" t="s">
        <v>16</v>
      </c>
      <c r="B54">
        <f>2*B52</f>
        <v>1.3113556449338979</v>
      </c>
      <c r="C54">
        <f>2*C52</f>
        <v>8.11777770575174</v>
      </c>
    </row>
    <row r="55" spans="1:3" x14ac:dyDescent="0.25">
      <c r="A55" t="s">
        <v>30</v>
      </c>
      <c r="B55">
        <f>B51+B53</f>
        <v>1.8268417337004235</v>
      </c>
      <c r="C55">
        <f>C51+C53</f>
        <v>10.718283279313805</v>
      </c>
    </row>
    <row r="56" spans="1:3" x14ac:dyDescent="0.25">
      <c r="A56" t="s">
        <v>17</v>
      </c>
      <c r="B56">
        <f>B51+B54</f>
        <v>2.1546806449338982</v>
      </c>
      <c r="C56">
        <f>C51+C54</f>
        <v>12.747727705751739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2015-05-18T04:21:49Z</dcterms:created>
  <dcterms:modified xsi:type="dcterms:W3CDTF">2015-08-11T04:46:33Z</dcterms:modified>
</cp:coreProperties>
</file>