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<sst xmlns="http://schemas.openxmlformats.org/spreadsheetml/2006/main" count="86" uniqueCount="31">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</sst>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1.4420999999999999</v>
      </c>
      <c r="C5">
        <v>3.5383</v>
      </c>
      <c r="E5">
        <v>929</v>
      </c>
      <c r="F5">
        <v>1.1642999999999999</v>
      </c>
      <c r="G5">
        <v>3.3235999999999999</v>
      </c>
      <c r="I5">
        <v>929</v>
      </c>
      <c r="J5">
        <v>1.3166</v>
      </c>
      <c r="K5">
        <v>3.0062000000000002</v>
      </c>
      <c r="M5">
        <v>929</v>
      </c>
      <c r="N5">
        <v>1.579</v>
      </c>
      <c r="O5">
        <v>3.7526999999999999</v>
      </c>
      <c r="Q5">
        <v>929</v>
      </c>
      <c r="R5">
        <v>1.7135</v>
      </c>
      <c r="S5">
        <v>2.7042000000000002</v>
      </c>
      <c r="U5">
        <v>929</v>
      </c>
      <c r="V5">
        <v>1.9436</v>
      </c>
      <c r="W5">
        <v>2.9584000000000001</v>
      </c>
      <c r="Y5">
        <v>929</v>
      </c>
      <c r="Z5">
        <v>1.9422999999999999</v>
      </c>
      <c r="AA5">
        <v>3.3254999999999999</v>
      </c>
      <c r="AC5">
        <v>929</v>
      </c>
      <c r="AD5">
        <v>2.1709999999999998</v>
      </c>
      <c r="AE5">
        <v>2.9415</v>
      </c>
    </row>
    <row r="6" spans="1:31" x14ac:dyDescent="0.25">
      <c r="A6">
        <v>0.5</v>
      </c>
      <c r="B6">
        <v>1.3667</v>
      </c>
      <c r="C6">
        <v>3.5956000000000001</v>
      </c>
      <c r="E6">
        <v>0.5</v>
      </c>
      <c r="F6">
        <v>1.3076000000000001</v>
      </c>
      <c r="G6">
        <v>3.2488000000000001</v>
      </c>
      <c r="I6">
        <v>0.5</v>
      </c>
      <c r="J6">
        <v>1.3452</v>
      </c>
      <c r="K6">
        <v>3.8235999999999999</v>
      </c>
      <c r="M6">
        <v>0.5</v>
      </c>
      <c r="N6">
        <v>1.8110999999999999</v>
      </c>
      <c r="O6">
        <v>3.3822000000000001</v>
      </c>
      <c r="Q6">
        <v>0.5</v>
      </c>
      <c r="R6">
        <v>2.0339</v>
      </c>
      <c r="S6">
        <v>2.6976</v>
      </c>
      <c r="U6">
        <v>0.5</v>
      </c>
      <c r="V6">
        <v>1.7992999999999999</v>
      </c>
      <c r="W6">
        <v>3.0305</v>
      </c>
      <c r="Y6">
        <v>0.5</v>
      </c>
      <c r="Z6">
        <v>2.0084</v>
      </c>
      <c r="AA6">
        <v>3.5411000000000001</v>
      </c>
      <c r="AC6">
        <v>0.5</v>
      </c>
      <c r="AD6">
        <v>1.9742</v>
      </c>
      <c r="AE6">
        <v>2.9302000000000001</v>
      </c>
    </row>
    <row r="7" spans="1:31" x14ac:dyDescent="0.25">
      <c r="A7">
        <v>1.5</v>
      </c>
      <c r="B7">
        <v>1.3966000000000001</v>
      </c>
      <c r="C7">
        <v>3.3313999999999999</v>
      </c>
      <c r="E7">
        <v>1.5</v>
      </c>
      <c r="F7">
        <v>1.3308</v>
      </c>
      <c r="G7">
        <v>3.3</v>
      </c>
      <c r="I7">
        <v>1.5</v>
      </c>
      <c r="J7">
        <v>1.3994</v>
      </c>
      <c r="K7">
        <v>2.7519999999999998</v>
      </c>
      <c r="M7">
        <v>1.5</v>
      </c>
      <c r="N7">
        <v>1.4676</v>
      </c>
      <c r="O7">
        <v>3.2113</v>
      </c>
      <c r="Q7">
        <v>1.5</v>
      </c>
      <c r="R7">
        <v>2.0133999999999999</v>
      </c>
      <c r="S7">
        <v>4.2298999999999998</v>
      </c>
      <c r="U7">
        <v>1.5</v>
      </c>
      <c r="V7">
        <v>1.9229000000000001</v>
      </c>
      <c r="W7">
        <v>3.1069</v>
      </c>
      <c r="Y7">
        <v>1.5</v>
      </c>
      <c r="Z7">
        <v>1.756</v>
      </c>
      <c r="AA7">
        <v>3.7604000000000002</v>
      </c>
      <c r="AC7">
        <v>1.5</v>
      </c>
      <c r="AD7">
        <v>1.9261999999999999</v>
      </c>
      <c r="AE7">
        <v>2.9108999999999998</v>
      </c>
    </row>
    <row r="8" spans="1:31" x14ac:dyDescent="0.25">
      <c r="A8">
        <v>2.5</v>
      </c>
      <c r="B8">
        <v>1.4237</v>
      </c>
      <c r="C8">
        <v>3.1219000000000001</v>
      </c>
      <c r="E8">
        <v>2.5</v>
      </c>
      <c r="F8">
        <v>1.3317000000000001</v>
      </c>
      <c r="G8">
        <v>3.0787</v>
      </c>
      <c r="I8">
        <v>2.5</v>
      </c>
      <c r="J8">
        <v>1.5515000000000001</v>
      </c>
      <c r="K8">
        <v>4.5033000000000003</v>
      </c>
      <c r="M8">
        <v>2.5</v>
      </c>
      <c r="N8">
        <v>1.4911000000000001</v>
      </c>
      <c r="O8">
        <v>3.2425999999999999</v>
      </c>
      <c r="Q8">
        <v>2.5</v>
      </c>
      <c r="R8">
        <v>1.8086</v>
      </c>
      <c r="S8">
        <v>3.04</v>
      </c>
      <c r="U8">
        <v>2.5</v>
      </c>
      <c r="V8">
        <v>1.7218</v>
      </c>
      <c r="W8">
        <v>3.3218000000000001</v>
      </c>
      <c r="Y8">
        <v>2.5</v>
      </c>
      <c r="Z8">
        <v>1.8022</v>
      </c>
      <c r="AA8">
        <v>3.3365</v>
      </c>
      <c r="AC8">
        <v>2.5</v>
      </c>
      <c r="AD8">
        <v>2.4575</v>
      </c>
      <c r="AE8">
        <v>2.8853</v>
      </c>
    </row>
    <row r="9" spans="1:31" x14ac:dyDescent="0.25">
      <c r="A9">
        <v>3.5</v>
      </c>
      <c r="B9">
        <v>1.2916000000000001</v>
      </c>
      <c r="C9">
        <v>3.4045000000000001</v>
      </c>
      <c r="E9">
        <v>3.5</v>
      </c>
      <c r="F9">
        <v>1.3039000000000001</v>
      </c>
      <c r="G9">
        <v>3.2484000000000002</v>
      </c>
      <c r="I9">
        <v>3.5</v>
      </c>
      <c r="J9">
        <v>1.2843</v>
      </c>
      <c r="K9">
        <v>3.2610999999999999</v>
      </c>
      <c r="M9">
        <v>3.5</v>
      </c>
      <c r="N9">
        <v>1.6672</v>
      </c>
      <c r="O9">
        <v>3.0825999999999998</v>
      </c>
      <c r="Q9">
        <v>3.5</v>
      </c>
      <c r="R9">
        <v>2.1364999999999998</v>
      </c>
      <c r="S9">
        <v>3.8574000000000002</v>
      </c>
      <c r="U9">
        <v>3.5</v>
      </c>
      <c r="V9">
        <v>1.6516999999999999</v>
      </c>
      <c r="W9">
        <v>3.3149999999999999</v>
      </c>
      <c r="Y9">
        <v>3.5</v>
      </c>
      <c r="Z9">
        <v>1.5485</v>
      </c>
      <c r="AA9">
        <v>6.4926000000000004</v>
      </c>
      <c r="AC9">
        <v>3.5</v>
      </c>
      <c r="AD9">
        <v>1.9664999999999999</v>
      </c>
      <c r="AE9">
        <v>2.9213</v>
      </c>
    </row>
    <row r="10" spans="1:31" x14ac:dyDescent="0.25">
      <c r="A10">
        <v>4.5</v>
      </c>
      <c r="B10">
        <v>1.2757000000000001</v>
      </c>
      <c r="C10">
        <v>3.4531999999999998</v>
      </c>
      <c r="E10">
        <v>4.5</v>
      </c>
      <c r="F10">
        <v>1.3505</v>
      </c>
      <c r="G10">
        <v>3.3525</v>
      </c>
      <c r="I10">
        <v>4.5</v>
      </c>
      <c r="J10">
        <v>1.5066999999999999</v>
      </c>
      <c r="K10">
        <v>4.1486000000000001</v>
      </c>
      <c r="M10">
        <v>4.5</v>
      </c>
      <c r="N10">
        <v>1.4528000000000001</v>
      </c>
      <c r="O10">
        <v>3.1116000000000001</v>
      </c>
      <c r="Q10">
        <v>4.5</v>
      </c>
      <c r="R10">
        <v>2.1221999999999999</v>
      </c>
      <c r="S10">
        <v>2.9777999999999998</v>
      </c>
      <c r="U10">
        <v>4.5</v>
      </c>
      <c r="V10">
        <v>1.7501</v>
      </c>
      <c r="W10">
        <v>3.3197999999999999</v>
      </c>
      <c r="Y10">
        <v>4.5</v>
      </c>
      <c r="Z10">
        <v>2.0893999999999999</v>
      </c>
      <c r="AA10">
        <v>3.4403999999999999</v>
      </c>
      <c r="AC10">
        <v>4.5</v>
      </c>
      <c r="AD10">
        <v>2.0804</v>
      </c>
      <c r="AE10">
        <v>3.0478000000000001</v>
      </c>
    </row>
    <row r="11" spans="1:31" x14ac:dyDescent="0.25">
      <c r="A11">
        <v>5.5</v>
      </c>
      <c r="B11">
        <v>1.42</v>
      </c>
      <c r="C11">
        <v>3.9119000000000002</v>
      </c>
      <c r="E11">
        <v>5.5</v>
      </c>
      <c r="F11">
        <v>1.3223</v>
      </c>
      <c r="G11">
        <v>3.2334000000000001</v>
      </c>
      <c r="I11">
        <v>5.5</v>
      </c>
      <c r="J11">
        <v>2.0623</v>
      </c>
      <c r="K11">
        <v>3.7130999999999998</v>
      </c>
      <c r="M11">
        <v>5.5</v>
      </c>
      <c r="N11">
        <v>1.4771000000000001</v>
      </c>
      <c r="O11">
        <v>3.0546000000000002</v>
      </c>
      <c r="Q11">
        <v>5.5</v>
      </c>
      <c r="R11">
        <v>2.1475</v>
      </c>
      <c r="S11">
        <v>3.3521999999999998</v>
      </c>
      <c r="U11">
        <v>5.5</v>
      </c>
      <c r="V11">
        <v>1.6040000000000001</v>
      </c>
      <c r="W11">
        <v>3.2719999999999998</v>
      </c>
      <c r="Y11">
        <v>5.5</v>
      </c>
      <c r="Z11">
        <v>2.1023000000000001</v>
      </c>
      <c r="AA11">
        <v>3.3170999999999999</v>
      </c>
      <c r="AC11">
        <v>5.5</v>
      </c>
      <c r="AD11">
        <v>2.1179999999999999</v>
      </c>
      <c r="AE11">
        <v>2.9211</v>
      </c>
    </row>
    <row r="13" spans="1:31" x14ac:dyDescent="0.25">
      <c r="A13" t="s">
        <v>14</v>
      </c>
      <c r="B13">
        <f>AVERAGE(B6:B11)</f>
        <v>1.3623833333333335</v>
      </c>
      <c r="C13">
        <f>AVERAGE(C6:C11)</f>
        <v>3.4697499999999999</v>
      </c>
      <c r="E13" t="s">
        <v>14</v>
      </c>
      <c r="F13">
        <f t="shared" ref="D13:AE13" si="0">AVERAGE(F6:F11)</f>
        <v>1.3244666666666667</v>
      </c>
      <c r="G13">
        <f t="shared" si="0"/>
        <v>3.2436333333333334</v>
      </c>
      <c r="I13" t="s">
        <v>14</v>
      </c>
      <c r="J13">
        <f t="shared" si="0"/>
        <v>1.5248999999999999</v>
      </c>
      <c r="K13">
        <f t="shared" si="0"/>
        <v>3.7002833333333331</v>
      </c>
      <c r="M13" t="s">
        <v>14</v>
      </c>
      <c r="N13">
        <f t="shared" si="0"/>
        <v>1.5611500000000003</v>
      </c>
      <c r="O13">
        <f t="shared" si="0"/>
        <v>3.1808166666666668</v>
      </c>
      <c r="Q13" t="s">
        <v>14</v>
      </c>
      <c r="R13">
        <f t="shared" si="0"/>
        <v>2.0436833333333335</v>
      </c>
      <c r="S13">
        <f t="shared" si="0"/>
        <v>3.3591500000000001</v>
      </c>
      <c r="U13" t="s">
        <v>14</v>
      </c>
      <c r="V13">
        <f t="shared" si="0"/>
        <v>1.7416333333333334</v>
      </c>
      <c r="W13">
        <f t="shared" si="0"/>
        <v>3.227666666666666</v>
      </c>
      <c r="Y13" t="s">
        <v>14</v>
      </c>
      <c r="Z13">
        <f t="shared" si="0"/>
        <v>1.8844666666666665</v>
      </c>
      <c r="AA13">
        <f t="shared" si="0"/>
        <v>3.9813500000000004</v>
      </c>
      <c r="AC13" t="s">
        <v>14</v>
      </c>
      <c r="AD13">
        <f t="shared" si="0"/>
        <v>2.0871333333333335</v>
      </c>
      <c r="AE13">
        <f t="shared" si="0"/>
        <v>2.9361000000000002</v>
      </c>
    </row>
    <row r="14" spans="1:31" x14ac:dyDescent="0.25">
      <c r="A14" t="s">
        <v>15</v>
      </c>
      <c r="B14">
        <f>_xlfn.STDEV.P(B6:B11)</f>
        <v>5.8868650872561622E-2</v>
      </c>
      <c r="C14">
        <f>_xlfn.STDEV.P(C6:C11)</f>
        <v>0.24358662216960936</v>
      </c>
      <c r="E14" t="s">
        <v>15</v>
      </c>
      <c r="F14">
        <f t="shared" ref="D14:AE14" si="1">_xlfn.STDEV.P(F6:F11)</f>
        <v>1.5718001003803096E-2</v>
      </c>
      <c r="G14">
        <f t="shared" si="1"/>
        <v>8.4049879370658359E-2</v>
      </c>
      <c r="I14" t="s">
        <v>15</v>
      </c>
      <c r="J14">
        <f t="shared" si="1"/>
        <v>0.25682947001204237</v>
      </c>
      <c r="K14">
        <f t="shared" si="1"/>
        <v>0.57057254115688238</v>
      </c>
      <c r="M14" t="s">
        <v>15</v>
      </c>
      <c r="N14">
        <f t="shared" si="1"/>
        <v>0.13303153448211688</v>
      </c>
      <c r="O14">
        <f t="shared" si="1"/>
        <v>0.11230150513486253</v>
      </c>
      <c r="Q14" t="s">
        <v>15</v>
      </c>
      <c r="R14">
        <f t="shared" si="1"/>
        <v>0.11678660620503055</v>
      </c>
      <c r="S14">
        <f t="shared" si="1"/>
        <v>0.53094881658530191</v>
      </c>
      <c r="U14" t="s">
        <v>15</v>
      </c>
      <c r="V14">
        <f t="shared" si="1"/>
        <v>0.10302025151504059</v>
      </c>
      <c r="W14">
        <f t="shared" si="1"/>
        <v>0.11575942966149906</v>
      </c>
      <c r="Y14" t="s">
        <v>15</v>
      </c>
      <c r="Z14">
        <f t="shared" si="1"/>
        <v>0.2003969366587795</v>
      </c>
      <c r="AA14">
        <f t="shared" si="1"/>
        <v>1.1327475457929714</v>
      </c>
      <c r="AC14" t="s">
        <v>15</v>
      </c>
      <c r="AD14">
        <f t="shared" si="1"/>
        <v>0.17859424838318722</v>
      </c>
      <c r="AE14">
        <f t="shared" si="1"/>
        <v>5.1915668797258792E-2</v>
      </c>
    </row>
    <row r="15" spans="1:31" x14ac:dyDescent="0.25">
      <c r="A15" t="s">
        <v>16</v>
      </c>
      <c r="B15">
        <f>B14*2</f>
        <v>0.11773730174512324</v>
      </c>
      <c r="C15">
        <f>C14*2</f>
        <v>0.48717324433921871</v>
      </c>
      <c r="E15" t="s">
        <v>16</v>
      </c>
      <c r="F15">
        <f t="shared" ref="D15:AE15" si="2">F14*2</f>
        <v>3.1436002007606191E-2</v>
      </c>
      <c r="G15">
        <f t="shared" si="2"/>
        <v>0.16809975874131672</v>
      </c>
      <c r="I15" t="s">
        <v>16</v>
      </c>
      <c r="J15">
        <f t="shared" si="2"/>
        <v>0.51365894002408474</v>
      </c>
      <c r="K15">
        <f t="shared" si="2"/>
        <v>1.1411450823137648</v>
      </c>
      <c r="M15" t="s">
        <v>16</v>
      </c>
      <c r="N15">
        <f t="shared" si="2"/>
        <v>0.26606306896423376</v>
      </c>
      <c r="O15">
        <f t="shared" si="2"/>
        <v>0.22460301026972507</v>
      </c>
      <c r="Q15" t="s">
        <v>16</v>
      </c>
      <c r="R15">
        <f t="shared" si="2"/>
        <v>0.2335732124100611</v>
      </c>
      <c r="S15">
        <f t="shared" si="2"/>
        <v>1.0618976331706038</v>
      </c>
      <c r="U15" t="s">
        <v>16</v>
      </c>
      <c r="V15">
        <f t="shared" si="2"/>
        <v>0.20604050303008117</v>
      </c>
      <c r="W15">
        <f t="shared" si="2"/>
        <v>0.23151885932299812</v>
      </c>
      <c r="Y15" t="s">
        <v>16</v>
      </c>
      <c r="Z15">
        <f t="shared" si="2"/>
        <v>0.400793873317559</v>
      </c>
      <c r="AA15">
        <f t="shared" si="2"/>
        <v>2.2654950915859429</v>
      </c>
      <c r="AC15" t="s">
        <v>16</v>
      </c>
      <c r="AD15">
        <f t="shared" si="2"/>
        <v>0.35718849676637443</v>
      </c>
      <c r="AE15">
        <f t="shared" si="2"/>
        <v>0.10383133759451758</v>
      </c>
    </row>
    <row r="16" spans="1:31" x14ac:dyDescent="0.25">
      <c r="A16" t="s">
        <v>17</v>
      </c>
      <c r="B16">
        <f>B13+B15</f>
        <v>1.4801206350784568</v>
      </c>
      <c r="C16">
        <f>C13+C15</f>
        <v>3.9569232443392188</v>
      </c>
      <c r="E16" t="s">
        <v>17</v>
      </c>
      <c r="F16">
        <f t="shared" ref="D16:AE16" si="3">F13+F15</f>
        <v>1.3559026686742728</v>
      </c>
      <c r="G16">
        <f t="shared" si="3"/>
        <v>3.41173309207465</v>
      </c>
      <c r="I16" t="s">
        <v>17</v>
      </c>
      <c r="J16">
        <f t="shared" si="3"/>
        <v>2.0385589400240844</v>
      </c>
      <c r="K16">
        <f t="shared" si="3"/>
        <v>4.8414284156470977</v>
      </c>
      <c r="M16" t="s">
        <v>17</v>
      </c>
      <c r="N16">
        <f t="shared" si="3"/>
        <v>1.8272130689642341</v>
      </c>
      <c r="O16">
        <f t="shared" si="3"/>
        <v>3.405419676936392</v>
      </c>
      <c r="Q16" t="s">
        <v>17</v>
      </c>
      <c r="R16">
        <f t="shared" si="3"/>
        <v>2.2772565457433944</v>
      </c>
      <c r="S16">
        <f t="shared" si="3"/>
        <v>4.4210476331706037</v>
      </c>
      <c r="U16" t="s">
        <v>17</v>
      </c>
      <c r="V16">
        <f t="shared" si="3"/>
        <v>1.9476738363634145</v>
      </c>
      <c r="W16">
        <f t="shared" si="3"/>
        <v>3.459185525989664</v>
      </c>
      <c r="Y16" t="s">
        <v>17</v>
      </c>
      <c r="Z16">
        <f t="shared" si="3"/>
        <v>2.2852605399842254</v>
      </c>
      <c r="AA16">
        <f t="shared" si="3"/>
        <v>6.2468450915859428</v>
      </c>
      <c r="AC16" t="s">
        <v>17</v>
      </c>
      <c r="AD16">
        <f t="shared" si="3"/>
        <v>2.444321830099708</v>
      </c>
      <c r="AE16">
        <f t="shared" si="3"/>
        <v>3.0399313375945178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1.6590499999999997</v>
      </c>
      <c r="M27">
        <f>AVERAGE(C5,G5,K5,O5,S5,W5,AA5,AE5)</f>
        <v>3.1938</v>
      </c>
      <c r="P27">
        <f>L28-L27</f>
        <v>4.6750000000000291E-2</v>
      </c>
      <c r="Q27">
        <f>M28-M27</f>
        <v>8.7400000000000144E-2</v>
      </c>
      <c r="S27">
        <v>0.5</v>
      </c>
      <c r="T27">
        <f>P27/L27*100</f>
        <v>2.8178777010940177</v>
      </c>
      <c r="U27">
        <f>Q27/M27*100</f>
        <v>2.7365520696349224</v>
      </c>
      <c r="Y27">
        <f>L27</f>
        <v>1.6590499999999997</v>
      </c>
      <c r="Z27">
        <f>M27</f>
        <v>3.1938</v>
      </c>
      <c r="AB27">
        <f>T27</f>
        <v>2.8178777010940177</v>
      </c>
      <c r="AC27">
        <f>T28</f>
        <v>-0.44829872517403124</v>
      </c>
      <c r="AD27">
        <f>T29</f>
        <v>2.3786202947470181</v>
      </c>
      <c r="AE27">
        <f>T30</f>
        <v>-3.1810373406467307</v>
      </c>
      <c r="AF27">
        <f>T31</f>
        <v>2.6777372592748829</v>
      </c>
      <c r="AG27">
        <f>T32</f>
        <v>7.3920315843404607</v>
      </c>
      <c r="AH27">
        <f>U27</f>
        <v>2.7365520696349224</v>
      </c>
      <c r="AI27">
        <f>U28</f>
        <v>4.1189179034378913</v>
      </c>
      <c r="AJ27">
        <f>U29</f>
        <v>3.8343822405911498</v>
      </c>
      <c r="AK27">
        <f>U30</f>
        <v>15.782531780324375</v>
      </c>
      <c r="AL27">
        <f>U31</f>
        <v>5.0930709499655498</v>
      </c>
      <c r="AM27">
        <f>U32</f>
        <v>4.7944454881332499</v>
      </c>
    </row>
    <row r="28" spans="11:39" x14ac:dyDescent="0.25">
      <c r="K28">
        <v>0.5</v>
      </c>
      <c r="L28">
        <f>AVERAGE(B6,F6,J6,N6,R6,V6,Z6,AD6)</f>
        <v>1.7058</v>
      </c>
      <c r="M28">
        <f>AVERAGE(C6,G6,K6,O6,S6,W6,AA6,AE6)</f>
        <v>3.2812000000000001</v>
      </c>
      <c r="P28">
        <f>L29-L27</f>
        <v>-7.4374999999997637E-3</v>
      </c>
      <c r="Q28">
        <f>M29-M27</f>
        <v>0.13154999999999939</v>
      </c>
      <c r="S28">
        <v>1.5</v>
      </c>
      <c r="T28">
        <f>P28/L27*100</f>
        <v>-0.44829872517403124</v>
      </c>
      <c r="U28">
        <f>Q28/M27*100</f>
        <v>4.1189179034378913</v>
      </c>
    </row>
    <row r="29" spans="11:39" x14ac:dyDescent="0.25">
      <c r="K29">
        <v>1.5</v>
      </c>
      <c r="L29">
        <f>AVERAGE(B7,F7,J7,N7,R7,V7,Z7,AD7)</f>
        <v>1.6516124999999999</v>
      </c>
      <c r="M29">
        <f>AVERAGE(C7,G7,K7,O7,S7,W7,AA7,AE7)</f>
        <v>3.3253499999999994</v>
      </c>
      <c r="P29">
        <f>L30-L27</f>
        <v>3.94625000000004E-2</v>
      </c>
      <c r="Q29">
        <f>M30-M27</f>
        <v>0.12246250000000014</v>
      </c>
      <c r="S29">
        <v>2.5</v>
      </c>
      <c r="T29">
        <f>P29/L27*100</f>
        <v>2.3786202947470181</v>
      </c>
      <c r="U29">
        <f>Q29/M27*100</f>
        <v>3.8343822405911498</v>
      </c>
    </row>
    <row r="30" spans="11:39" x14ac:dyDescent="0.25">
      <c r="K30">
        <v>2.5</v>
      </c>
      <c r="L30">
        <f>AVERAGE(B8,F8,J8,N8,R8,V8,Z8,AD8)</f>
        <v>1.6985125000000001</v>
      </c>
      <c r="M30">
        <f>AVERAGE(C8,G8,K8,O8,S8,W8,AA8,AE8)</f>
        <v>3.3162625000000001</v>
      </c>
      <c r="P30">
        <f>L31-L27</f>
        <v>-5.2774999999999572E-2</v>
      </c>
      <c r="Q30">
        <f>M31-M27</f>
        <v>0.50406249999999986</v>
      </c>
      <c r="S30">
        <v>3.5</v>
      </c>
      <c r="T30">
        <f>P30/L27*100</f>
        <v>-3.1810373406467307</v>
      </c>
      <c r="U30">
        <f>Q30/M27*100</f>
        <v>15.782531780324375</v>
      </c>
    </row>
    <row r="31" spans="11:39" x14ac:dyDescent="0.25">
      <c r="K31">
        <v>3.5</v>
      </c>
      <c r="L31">
        <f>AVERAGE(B9,F9,J9,N9,R9,V9,Z9,AD9)</f>
        <v>1.6062750000000001</v>
      </c>
      <c r="M31">
        <f>AVERAGE(C9,G9,K9,O9,S9,W9,AA9,AE9)</f>
        <v>3.6978624999999998</v>
      </c>
      <c r="P31">
        <f>L32-L27</f>
        <v>4.4424999999999937E-2</v>
      </c>
      <c r="Q31">
        <f>M32-M27</f>
        <v>0.16266249999999971</v>
      </c>
      <c r="S31">
        <v>4.5</v>
      </c>
      <c r="T31">
        <f>P31/L27*100</f>
        <v>2.6777372592748829</v>
      </c>
      <c r="U31">
        <f>Q31/M27*100</f>
        <v>5.0930709499655498</v>
      </c>
    </row>
    <row r="32" spans="11:39" x14ac:dyDescent="0.25">
      <c r="K32">
        <v>4.5</v>
      </c>
      <c r="L32">
        <f>AVERAGE(B10,F10,J10,N10,R10,V10,Z10,AD10)</f>
        <v>1.7034749999999996</v>
      </c>
      <c r="M32">
        <f>AVERAGE(C10,G10,K10,O10,S10,W10,AA10,AE10)</f>
        <v>3.3564624999999997</v>
      </c>
      <c r="P32">
        <f>L33-L27</f>
        <v>0.1226375000000004</v>
      </c>
      <c r="Q32">
        <f>M33-M27</f>
        <v>0.15312499999999973</v>
      </c>
      <c r="S32">
        <v>5.5</v>
      </c>
      <c r="T32">
        <f>P32/L27*100</f>
        <v>7.3920315843404607</v>
      </c>
      <c r="U32">
        <f>Q32/M27*100</f>
        <v>4.7944454881332499</v>
      </c>
    </row>
    <row r="33" spans="1:13" x14ac:dyDescent="0.25">
      <c r="K33">
        <v>5.5</v>
      </c>
      <c r="L33">
        <f>AVERAGE(B11,F11,J11,N11,R11,V11,Z11,AD11)</f>
        <v>1.7816875000000001</v>
      </c>
      <c r="M33">
        <f>AVERAGE(C11,G11,K11,O11,S11,W11,AA11,AE11)</f>
        <v>3.3469249999999997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1.4420999999999999</v>
      </c>
      <c r="C42">
        <f>C5</f>
        <v>3.5383</v>
      </c>
    </row>
    <row r="43" spans="1:13" x14ac:dyDescent="0.25">
      <c r="A43" s="1">
        <v>2</v>
      </c>
      <c r="B43">
        <f>F5</f>
        <v>1.1642999999999999</v>
      </c>
      <c r="C43">
        <f>G5</f>
        <v>3.3235999999999999</v>
      </c>
    </row>
    <row r="44" spans="1:13" x14ac:dyDescent="0.25">
      <c r="A44" s="1">
        <v>3</v>
      </c>
      <c r="B44">
        <f>J5</f>
        <v>1.3166</v>
      </c>
      <c r="C44">
        <f>K5</f>
        <v>3.0062000000000002</v>
      </c>
    </row>
    <row r="45" spans="1:13" x14ac:dyDescent="0.25">
      <c r="A45" s="1">
        <v>4</v>
      </c>
      <c r="B45">
        <f>N5</f>
        <v>1.579</v>
      </c>
      <c r="C45">
        <f>O5</f>
        <v>3.7526999999999999</v>
      </c>
    </row>
    <row r="46" spans="1:13" x14ac:dyDescent="0.25">
      <c r="A46" s="1">
        <v>5</v>
      </c>
      <c r="B46">
        <f>R5</f>
        <v>1.7135</v>
      </c>
      <c r="C46">
        <f>S5</f>
        <v>2.7042000000000002</v>
      </c>
    </row>
    <row r="47" spans="1:13" x14ac:dyDescent="0.25">
      <c r="A47" s="1">
        <v>6</v>
      </c>
      <c r="B47">
        <f>V5</f>
        <v>1.9436</v>
      </c>
      <c r="C47">
        <f>W5</f>
        <v>2.9584000000000001</v>
      </c>
    </row>
    <row r="48" spans="1:13" x14ac:dyDescent="0.25">
      <c r="A48" s="1">
        <v>7</v>
      </c>
      <c r="B48">
        <f>Z5</f>
        <v>1.9422999999999999</v>
      </c>
      <c r="C48">
        <f>AA5</f>
        <v>3.3254999999999999</v>
      </c>
    </row>
    <row r="49" spans="1:3" x14ac:dyDescent="0.25">
      <c r="A49" s="1">
        <v>8</v>
      </c>
      <c r="B49">
        <f>AD5</f>
        <v>2.1709999999999998</v>
      </c>
      <c r="C49">
        <f>AE5</f>
        <v>2.9415</v>
      </c>
    </row>
    <row r="51" spans="1:3" x14ac:dyDescent="0.25">
      <c r="A51" t="s">
        <v>28</v>
      </c>
      <c r="B51">
        <f>AVERAGE(B42:B49)</f>
        <v>1.6590499999999997</v>
      </c>
      <c r="C51">
        <f>AVERAGE(C42:C49)</f>
        <v>3.1938</v>
      </c>
    </row>
    <row r="52" spans="1:3" x14ac:dyDescent="0.25">
      <c r="A52" t="s">
        <v>15</v>
      </c>
      <c r="B52">
        <f>_xlfn.STDEV.P(B42:B49)</f>
        <v>0.32438051344062063</v>
      </c>
      <c r="C52">
        <f>_xlfn.STDEV.P(C42:C49)</f>
        <v>0.32772182563875829</v>
      </c>
    </row>
    <row r="53" spans="1:3" x14ac:dyDescent="0.25">
      <c r="A53" t="s">
        <v>29</v>
      </c>
      <c r="B53">
        <f>1.5*B52</f>
        <v>0.48657077016093098</v>
      </c>
      <c r="C53">
        <f>1.5*C52</f>
        <v>0.49158273845813744</v>
      </c>
    </row>
    <row r="54" spans="1:3" x14ac:dyDescent="0.25">
      <c r="A54" t="s">
        <v>16</v>
      </c>
      <c r="B54">
        <f>2*B52</f>
        <v>0.64876102688124127</v>
      </c>
      <c r="C54">
        <f>2*C52</f>
        <v>0.65544365127751658</v>
      </c>
    </row>
    <row r="55" spans="1:3" x14ac:dyDescent="0.25">
      <c r="A55" t="s">
        <v>30</v>
      </c>
      <c r="B55">
        <f>B51+B53</f>
        <v>2.1456207701609307</v>
      </c>
      <c r="C55">
        <f>C51+C53</f>
        <v>3.6853827384581375</v>
      </c>
    </row>
    <row r="56" spans="1:3" x14ac:dyDescent="0.25">
      <c r="A56" t="s">
        <v>17</v>
      </c>
      <c r="B56">
        <f>B51+B54</f>
        <v>2.3078110268812408</v>
      </c>
      <c r="C56">
        <f>C51+C54</f>
        <v>3.8492436512775168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2015-05-18T04:24:02Z</dcterms:created>
  <dcterms:modified xsi:type="dcterms:W3CDTF">2015-05-27T06:53:11Z</dcterms:modified>
</cp:coreProperties>
</file>