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C51" i="1" s="1"/>
  <c r="B46" i="1"/>
  <c r="B51" i="1" s="1"/>
  <c r="C45" i="1"/>
  <c r="B45" i="1"/>
  <c r="C44" i="1"/>
  <c r="B44" i="1"/>
  <c r="C43" i="1"/>
  <c r="B43" i="1"/>
  <c r="C42" i="1"/>
  <c r="B42" i="1"/>
  <c r="Z27" i="1"/>
  <c r="Y27" i="1"/>
  <c r="Q31" i="1"/>
  <c r="U31" i="1" s="1"/>
  <c r="AL27" i="1" s="1"/>
  <c r="Q30" i="1"/>
  <c r="U30" i="1" s="1"/>
  <c r="AK27" i="1" s="1"/>
  <c r="Q29" i="1"/>
  <c r="U29" i="1" s="1"/>
  <c r="AJ27" i="1" s="1"/>
  <c r="P28" i="1"/>
  <c r="T28" i="1" s="1"/>
  <c r="AC27" i="1" s="1"/>
  <c r="P27" i="1"/>
  <c r="T27" i="1" s="1"/>
  <c r="AB27" i="1" s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Q32" i="1" s="1"/>
  <c r="U32" i="1" s="1"/>
  <c r="AM27" i="1" s="1"/>
  <c r="L27" i="1"/>
  <c r="P29" i="1" s="1"/>
  <c r="T29" i="1" s="1"/>
  <c r="AD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C15" i="1"/>
  <c r="B15" i="1"/>
  <c r="B16" i="1" s="1"/>
  <c r="C14" i="1"/>
  <c r="B14" i="1"/>
  <c r="C13" i="1"/>
  <c r="B13" i="1"/>
  <c r="B56" i="1" l="1"/>
  <c r="B55" i="1"/>
  <c r="C56" i="1"/>
  <c r="B53" i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<sst xmlns="http://schemas.openxmlformats.org/spreadsheetml/2006/main" count="86" uniqueCount="31">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</sst>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B8" sqref="B8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6.1073000000000004</v>
      </c>
      <c r="C5">
        <v>3.6806999999999999</v>
      </c>
      <c r="E5">
        <v>626</v>
      </c>
      <c r="F5">
        <v>5.5906000000000002</v>
      </c>
      <c r="G5">
        <v>4.2637</v>
      </c>
      <c r="I5">
        <v>626</v>
      </c>
      <c r="J5">
        <v>5.7074999999999996</v>
      </c>
      <c r="K5">
        <v>3.8186</v>
      </c>
      <c r="M5">
        <v>626</v>
      </c>
      <c r="N5">
        <v>5.6666999999999996</v>
      </c>
      <c r="O5">
        <v>3.9556</v>
      </c>
      <c r="Q5">
        <v>626</v>
      </c>
      <c r="U5">
        <v>626</v>
      </c>
      <c r="V5">
        <v>3.3877000000000002</v>
      </c>
      <c r="W5">
        <v>3.7248999999999999</v>
      </c>
      <c r="Y5">
        <v>626</v>
      </c>
      <c r="Z5">
        <v>5.4436</v>
      </c>
      <c r="AA5">
        <v>3.8029000000000002</v>
      </c>
      <c r="AC5">
        <v>626</v>
      </c>
      <c r="AD5">
        <v>3.8517000000000001</v>
      </c>
      <c r="AE5">
        <v>4.2938999999999998</v>
      </c>
    </row>
    <row r="6" spans="1:31" x14ac:dyDescent="0.25">
      <c r="A6">
        <v>0.5</v>
      </c>
      <c r="B6">
        <v>6.7446999999999999</v>
      </c>
      <c r="C6">
        <v>3.9971000000000001</v>
      </c>
      <c r="E6">
        <v>0.5</v>
      </c>
      <c r="F6">
        <v>5.8028000000000004</v>
      </c>
      <c r="G6">
        <v>4.1390000000000002</v>
      </c>
      <c r="I6">
        <v>0.5</v>
      </c>
      <c r="J6">
        <v>5.4824000000000002</v>
      </c>
      <c r="K6">
        <v>3.7431000000000001</v>
      </c>
      <c r="M6">
        <v>0.5</v>
      </c>
      <c r="N6">
        <v>5.1632999999999996</v>
      </c>
      <c r="O6">
        <v>3.5884999999999998</v>
      </c>
      <c r="Q6">
        <v>0.5</v>
      </c>
      <c r="U6">
        <v>0.5</v>
      </c>
      <c r="V6">
        <v>3.4064999999999999</v>
      </c>
      <c r="W6">
        <v>4.2523999999999997</v>
      </c>
      <c r="Y6">
        <v>0.5</v>
      </c>
      <c r="Z6">
        <v>5.2430000000000003</v>
      </c>
      <c r="AA6">
        <v>3.7244000000000002</v>
      </c>
      <c r="AC6">
        <v>0.5</v>
      </c>
      <c r="AD6">
        <v>4.7737999999999996</v>
      </c>
      <c r="AE6">
        <v>5.1032999999999999</v>
      </c>
    </row>
    <row r="7" spans="1:31" x14ac:dyDescent="0.25">
      <c r="A7">
        <v>1.5</v>
      </c>
      <c r="B7">
        <v>6.3512000000000004</v>
      </c>
      <c r="C7">
        <v>4.0399000000000003</v>
      </c>
      <c r="E7">
        <v>1.5</v>
      </c>
      <c r="F7">
        <v>4.4789000000000003</v>
      </c>
      <c r="G7">
        <v>4.0460000000000003</v>
      </c>
      <c r="I7">
        <v>1.5</v>
      </c>
      <c r="J7">
        <v>5.1121999999999996</v>
      </c>
      <c r="K7">
        <v>3.9022000000000001</v>
      </c>
      <c r="M7">
        <v>1.5</v>
      </c>
      <c r="N7">
        <v>4.4301000000000004</v>
      </c>
      <c r="O7">
        <v>3.9108999999999998</v>
      </c>
      <c r="Q7">
        <v>1.5</v>
      </c>
      <c r="U7">
        <v>1.5</v>
      </c>
      <c r="V7">
        <v>3.4659</v>
      </c>
      <c r="W7">
        <v>3.9931000000000001</v>
      </c>
      <c r="Y7">
        <v>1.5</v>
      </c>
      <c r="Z7">
        <v>4.6356000000000002</v>
      </c>
      <c r="AA7">
        <v>3.8597999999999999</v>
      </c>
      <c r="AC7">
        <v>1.5</v>
      </c>
      <c r="AD7">
        <v>4.0385</v>
      </c>
      <c r="AE7">
        <v>12.5153</v>
      </c>
    </row>
    <row r="8" spans="1:31" x14ac:dyDescent="0.25">
      <c r="A8">
        <v>2.5</v>
      </c>
      <c r="C8">
        <v>3.9224000000000001</v>
      </c>
      <c r="E8">
        <v>2.5</v>
      </c>
      <c r="F8">
        <v>3.2450000000000001</v>
      </c>
      <c r="G8">
        <v>3.831</v>
      </c>
      <c r="I8">
        <v>2.5</v>
      </c>
      <c r="J8">
        <v>3.2576999999999998</v>
      </c>
      <c r="K8">
        <v>3.8439000000000001</v>
      </c>
      <c r="M8">
        <v>2.5</v>
      </c>
      <c r="N8">
        <v>2.8660999999999999</v>
      </c>
      <c r="O8">
        <v>3.6998000000000002</v>
      </c>
      <c r="Q8">
        <v>2.5</v>
      </c>
      <c r="U8">
        <v>2.5</v>
      </c>
      <c r="V8">
        <v>3.4822000000000002</v>
      </c>
      <c r="W8">
        <v>4.1313000000000004</v>
      </c>
      <c r="Y8">
        <v>2.5</v>
      </c>
      <c r="Z8">
        <v>4.1570999999999998</v>
      </c>
      <c r="AA8">
        <v>3.9403999999999999</v>
      </c>
      <c r="AC8">
        <v>2.5</v>
      </c>
      <c r="AD8">
        <v>2.8555000000000001</v>
      </c>
      <c r="AE8">
        <v>8.5160999999999998</v>
      </c>
    </row>
    <row r="9" spans="1:31" x14ac:dyDescent="0.25">
      <c r="A9">
        <v>3.5</v>
      </c>
      <c r="B9">
        <v>5.3884999999999996</v>
      </c>
      <c r="C9">
        <v>3.9376000000000002</v>
      </c>
      <c r="E9">
        <v>3.5</v>
      </c>
      <c r="F9">
        <v>3.9384999999999999</v>
      </c>
      <c r="G9">
        <v>4.1463999999999999</v>
      </c>
      <c r="I9">
        <v>3.5</v>
      </c>
      <c r="J9">
        <v>3.0322</v>
      </c>
      <c r="K9">
        <v>3.7414000000000001</v>
      </c>
      <c r="M9">
        <v>3.5</v>
      </c>
      <c r="N9">
        <v>2.9666999999999999</v>
      </c>
      <c r="O9">
        <v>4.6817000000000002</v>
      </c>
      <c r="Q9">
        <v>3.5</v>
      </c>
      <c r="U9">
        <v>3.5</v>
      </c>
      <c r="V9">
        <v>3.4790000000000001</v>
      </c>
      <c r="W9">
        <v>3.8479000000000001</v>
      </c>
      <c r="Y9">
        <v>3.5</v>
      </c>
      <c r="Z9">
        <v>4.2953999999999999</v>
      </c>
      <c r="AA9">
        <v>3.7812999999999999</v>
      </c>
      <c r="AC9">
        <v>3.5</v>
      </c>
      <c r="AD9">
        <v>6.3353999999999999</v>
      </c>
      <c r="AE9">
        <v>6.8415999999999997</v>
      </c>
    </row>
    <row r="10" spans="1:31" x14ac:dyDescent="0.25">
      <c r="A10">
        <v>4.5</v>
      </c>
      <c r="B10">
        <v>5.1173999999999999</v>
      </c>
      <c r="C10">
        <v>4.1837999999999997</v>
      </c>
      <c r="E10">
        <v>4.5</v>
      </c>
      <c r="F10">
        <v>5.242</v>
      </c>
      <c r="G10">
        <v>3.7395999999999998</v>
      </c>
      <c r="I10">
        <v>4.5</v>
      </c>
      <c r="J10">
        <v>4.1576000000000004</v>
      </c>
      <c r="K10">
        <v>3.6674000000000002</v>
      </c>
      <c r="M10">
        <v>4.5</v>
      </c>
      <c r="N10">
        <v>2.9866999999999999</v>
      </c>
      <c r="O10">
        <v>4.4306000000000001</v>
      </c>
      <c r="Q10">
        <v>4.5</v>
      </c>
      <c r="U10">
        <v>4.5</v>
      </c>
      <c r="V10">
        <v>3.3401999999999998</v>
      </c>
      <c r="W10">
        <v>3.9413999999999998</v>
      </c>
      <c r="Y10">
        <v>4.5</v>
      </c>
      <c r="Z10">
        <v>4.3434999999999997</v>
      </c>
      <c r="AA10">
        <v>4.0613999999999999</v>
      </c>
      <c r="AC10">
        <v>4.5</v>
      </c>
      <c r="AD10">
        <v>2.83</v>
      </c>
      <c r="AE10">
        <v>3.5939000000000001</v>
      </c>
    </row>
    <row r="11" spans="1:31" x14ac:dyDescent="0.25">
      <c r="A11">
        <v>5.5</v>
      </c>
      <c r="B11">
        <v>5.3178000000000001</v>
      </c>
      <c r="C11">
        <v>4.2220000000000004</v>
      </c>
      <c r="E11">
        <v>5.5</v>
      </c>
      <c r="F11">
        <v>5.3894000000000002</v>
      </c>
      <c r="G11">
        <v>3.7778999999999998</v>
      </c>
      <c r="I11">
        <v>5.5</v>
      </c>
      <c r="J11">
        <v>6.2858999999999998</v>
      </c>
      <c r="K11">
        <v>3.8955000000000002</v>
      </c>
      <c r="M11">
        <v>5.5</v>
      </c>
      <c r="N11">
        <v>2.7584</v>
      </c>
      <c r="O11">
        <v>4.0750999999999999</v>
      </c>
      <c r="Q11">
        <v>5.5</v>
      </c>
      <c r="U11">
        <v>5.5</v>
      </c>
      <c r="V11">
        <v>3.3599000000000001</v>
      </c>
      <c r="W11">
        <v>3.7677999999999998</v>
      </c>
      <c r="Y11">
        <v>5.5</v>
      </c>
      <c r="Z11">
        <v>3.8094999999999999</v>
      </c>
      <c r="AA11">
        <v>3.7911000000000001</v>
      </c>
      <c r="AC11">
        <v>5.5</v>
      </c>
      <c r="AD11">
        <v>2.9664999999999999</v>
      </c>
      <c r="AE11">
        <v>3.5676000000000001</v>
      </c>
    </row>
    <row r="13" spans="1:31" x14ac:dyDescent="0.25">
      <c r="A13" t="s">
        <v>14</v>
      </c>
      <c r="B13">
        <f>AVERAGE(B6:B11)</f>
        <v>5.7839200000000002</v>
      </c>
      <c r="C13">
        <f>AVERAGE(C6:C11)</f>
        <v>4.0504666666666669</v>
      </c>
      <c r="E13" t="s">
        <v>14</v>
      </c>
      <c r="F13">
        <f t="shared" ref="F13:AE13" si="0">AVERAGE(F6:F11)</f>
        <v>4.6827666666666667</v>
      </c>
      <c r="G13">
        <f t="shared" si="0"/>
        <v>3.9466499999999995</v>
      </c>
      <c r="I13" t="s">
        <v>14</v>
      </c>
      <c r="J13">
        <f t="shared" si="0"/>
        <v>4.554666666666666</v>
      </c>
      <c r="K13">
        <f t="shared" si="0"/>
        <v>3.7989166666666669</v>
      </c>
      <c r="M13" t="s">
        <v>14</v>
      </c>
      <c r="N13">
        <f t="shared" si="0"/>
        <v>3.5285499999999992</v>
      </c>
      <c r="O13">
        <f t="shared" si="0"/>
        <v>4.0644333333333336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3.4222833333333331</v>
      </c>
      <c r="W13">
        <f t="shared" si="0"/>
        <v>3.9889833333333335</v>
      </c>
      <c r="Y13" t="s">
        <v>14</v>
      </c>
      <c r="Z13">
        <f t="shared" si="0"/>
        <v>4.414016666666666</v>
      </c>
      <c r="AA13">
        <f t="shared" si="0"/>
        <v>3.8597333333333332</v>
      </c>
      <c r="AC13" t="s">
        <v>14</v>
      </c>
      <c r="AD13">
        <f t="shared" si="0"/>
        <v>3.9666166666666665</v>
      </c>
      <c r="AE13">
        <f t="shared" si="0"/>
        <v>6.6896333333333331</v>
      </c>
    </row>
    <row r="14" spans="1:31" x14ac:dyDescent="0.25">
      <c r="A14" t="s">
        <v>15</v>
      </c>
      <c r="B14">
        <f>_xlfn.STDEV.P(B6:B11)</f>
        <v>0.64230499733381852</v>
      </c>
      <c r="C14">
        <f>_xlfn.STDEV.P(C6:C11)</f>
        <v>0.11496454042684445</v>
      </c>
      <c r="E14" t="s">
        <v>15</v>
      </c>
      <c r="F14">
        <f t="shared" ref="F14:AE14" si="1">_xlfn.STDEV.P(F6:F11)</f>
        <v>0.88780766811035916</v>
      </c>
      <c r="G14">
        <f t="shared" si="1"/>
        <v>0.1690612290463627</v>
      </c>
      <c r="I14" t="s">
        <v>15</v>
      </c>
      <c r="J14">
        <f t="shared" si="1"/>
        <v>1.1780202766600529</v>
      </c>
      <c r="K14">
        <f t="shared" si="1"/>
        <v>8.7311309245837229E-2</v>
      </c>
      <c r="M14" t="s">
        <v>15</v>
      </c>
      <c r="N14">
        <f t="shared" si="1"/>
        <v>0.92434191320095682</v>
      </c>
      <c r="O14">
        <f t="shared" si="1"/>
        <v>0.38692213543410636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5.7136777900831062E-2</v>
      </c>
      <c r="W14">
        <f t="shared" si="1"/>
        <v>0.16368163628078614</v>
      </c>
      <c r="Y14" t="s">
        <v>15</v>
      </c>
      <c r="Z14">
        <f t="shared" si="1"/>
        <v>0.44474742426336034</v>
      </c>
      <c r="AA14">
        <f t="shared" si="1"/>
        <v>0.11280809171134638</v>
      </c>
      <c r="AC14" t="s">
        <v>15</v>
      </c>
      <c r="AD14">
        <f t="shared" si="1"/>
        <v>1.2776643839661319</v>
      </c>
      <c r="AE14">
        <f t="shared" si="1"/>
        <v>3.1396543576571529</v>
      </c>
    </row>
    <row r="15" spans="1:31" x14ac:dyDescent="0.25">
      <c r="A15" t="s">
        <v>16</v>
      </c>
      <c r="B15">
        <f>B14*2</f>
        <v>1.284609994667637</v>
      </c>
      <c r="C15">
        <f>C14*2</f>
        <v>0.22992908085368891</v>
      </c>
      <c r="E15" t="s">
        <v>16</v>
      </c>
      <c r="F15">
        <f t="shared" ref="F15:AE15" si="2">F14*2</f>
        <v>1.7756153362207183</v>
      </c>
      <c r="G15">
        <f t="shared" si="2"/>
        <v>0.3381224580927254</v>
      </c>
      <c r="I15" t="s">
        <v>16</v>
      </c>
      <c r="J15">
        <f t="shared" si="2"/>
        <v>2.3560405533201059</v>
      </c>
      <c r="K15">
        <f t="shared" si="2"/>
        <v>0.17462261849167446</v>
      </c>
      <c r="M15" t="s">
        <v>16</v>
      </c>
      <c r="N15">
        <f t="shared" si="2"/>
        <v>1.8486838264019136</v>
      </c>
      <c r="O15">
        <f t="shared" si="2"/>
        <v>0.77384427086821272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0.11427355580166212</v>
      </c>
      <c r="W15">
        <f t="shared" si="2"/>
        <v>0.32736327256157227</v>
      </c>
      <c r="Y15" t="s">
        <v>16</v>
      </c>
      <c r="Z15">
        <f t="shared" si="2"/>
        <v>0.88949484852672067</v>
      </c>
      <c r="AA15">
        <f t="shared" si="2"/>
        <v>0.22561618342269277</v>
      </c>
      <c r="AC15" t="s">
        <v>16</v>
      </c>
      <c r="AD15">
        <f t="shared" si="2"/>
        <v>2.5553287679322638</v>
      </c>
      <c r="AE15">
        <f t="shared" si="2"/>
        <v>6.2793087153143059</v>
      </c>
    </row>
    <row r="16" spans="1:31" x14ac:dyDescent="0.25">
      <c r="A16" t="s">
        <v>17</v>
      </c>
      <c r="B16">
        <f>B13+B15</f>
        <v>7.068529994667637</v>
      </c>
      <c r="C16">
        <f>C13+C15</f>
        <v>4.2803957475203553</v>
      </c>
      <c r="E16" t="s">
        <v>17</v>
      </c>
      <c r="F16">
        <f t="shared" ref="F16:AE16" si="3">F13+F15</f>
        <v>6.4583820028873848</v>
      </c>
      <c r="G16">
        <f t="shared" si="3"/>
        <v>4.2847724580927249</v>
      </c>
      <c r="I16" t="s">
        <v>17</v>
      </c>
      <c r="J16">
        <f t="shared" si="3"/>
        <v>6.9107072199867723</v>
      </c>
      <c r="K16">
        <f t="shared" si="3"/>
        <v>3.9735392851583415</v>
      </c>
      <c r="M16" t="s">
        <v>17</v>
      </c>
      <c r="N16">
        <f t="shared" si="3"/>
        <v>5.3772338264019126</v>
      </c>
      <c r="O16">
        <f t="shared" si="3"/>
        <v>4.8382776042015463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3.5365568891349954</v>
      </c>
      <c r="W16">
        <f t="shared" si="3"/>
        <v>4.316346605894906</v>
      </c>
      <c r="Y16" t="s">
        <v>17</v>
      </c>
      <c r="Z16">
        <f t="shared" si="3"/>
        <v>5.3035115151933869</v>
      </c>
      <c r="AA16">
        <f t="shared" si="3"/>
        <v>4.0853495167560263</v>
      </c>
      <c r="AC16" t="s">
        <v>17</v>
      </c>
      <c r="AD16">
        <f t="shared" si="3"/>
        <v>6.5219454345989298</v>
      </c>
      <c r="AE16">
        <f t="shared" si="3"/>
        <v>12.968942048647639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5.1078714285714284</v>
      </c>
      <c r="M27">
        <f t="shared" si="4"/>
        <v>3.9343285714285718</v>
      </c>
      <c r="P27">
        <f>L28-L27</f>
        <v>0.1230571428571432</v>
      </c>
      <c r="Q27">
        <f>M28-M27</f>
        <v>0.14392857142857096</v>
      </c>
      <c r="S27">
        <v>0.5</v>
      </c>
      <c r="T27">
        <f>P27/L27*100</f>
        <v>2.409166804176194</v>
      </c>
      <c r="U27">
        <f>Q27/M27*100</f>
        <v>3.6582753274292461</v>
      </c>
      <c r="Y27">
        <f>L27</f>
        <v>5.1078714285714284</v>
      </c>
      <c r="Z27">
        <f>M27</f>
        <v>3.9343285714285718</v>
      </c>
      <c r="AB27">
        <f>T27</f>
        <v>2.409166804176194</v>
      </c>
      <c r="AC27">
        <f>T28</f>
        <v>-9.0691957231275957</v>
      </c>
      <c r="AD27">
        <f>T29</f>
        <v>-35.186309085976553</v>
      </c>
      <c r="AE27">
        <f>T30</f>
        <v>-17.674122013363128</v>
      </c>
      <c r="AF27">
        <f>T31</f>
        <v>-21.640828860777901</v>
      </c>
      <c r="AG27">
        <f>T32</f>
        <v>-16.410805731210377</v>
      </c>
      <c r="AH27">
        <f>U27</f>
        <v>3.6582753274292461</v>
      </c>
      <c r="AI27">
        <f>U28</f>
        <v>31.687744868429164</v>
      </c>
      <c r="AJ27">
        <f>U29</f>
        <v>15.775427282927193</v>
      </c>
      <c r="AK27">
        <f>U30</f>
        <v>12.482071727613688</v>
      </c>
      <c r="AL27">
        <f>U31</f>
        <v>0.28249510717021753</v>
      </c>
      <c r="AM27">
        <f>U32</f>
        <v>-1.609641144068884</v>
      </c>
    </row>
    <row r="28" spans="11:39" x14ac:dyDescent="0.25">
      <c r="K28">
        <v>0.5</v>
      </c>
      <c r="L28">
        <f t="shared" si="4"/>
        <v>5.2309285714285716</v>
      </c>
      <c r="M28">
        <f t="shared" si="4"/>
        <v>4.0782571428571428</v>
      </c>
      <c r="P28">
        <f>L29-L27</f>
        <v>-0.4632428571428564</v>
      </c>
      <c r="Q28">
        <f>M29-M27</f>
        <v>1.2466999999999997</v>
      </c>
      <c r="S28">
        <v>1.5</v>
      </c>
      <c r="T28">
        <f>P28/L27*100</f>
        <v>-9.0691957231275957</v>
      </c>
      <c r="U28">
        <f>Q28/M27*100</f>
        <v>31.687744868429164</v>
      </c>
    </row>
    <row r="29" spans="11:39" x14ac:dyDescent="0.25">
      <c r="K29">
        <v>1.5</v>
      </c>
      <c r="L29">
        <f t="shared" si="4"/>
        <v>4.644628571428572</v>
      </c>
      <c r="M29">
        <f t="shared" si="4"/>
        <v>5.1810285714285715</v>
      </c>
      <c r="P29">
        <f>L30-L27</f>
        <v>-1.7972714285714289</v>
      </c>
      <c r="Q29">
        <f>M30-M27</f>
        <v>0.62065714285714257</v>
      </c>
      <c r="S29">
        <v>2.5</v>
      </c>
      <c r="T29">
        <f>P29/L27*100</f>
        <v>-35.186309085976553</v>
      </c>
      <c r="U29">
        <f>Q29/M27*100</f>
        <v>15.775427282927193</v>
      </c>
    </row>
    <row r="30" spans="11:39" x14ac:dyDescent="0.25">
      <c r="K30">
        <v>2.5</v>
      </c>
      <c r="L30">
        <f t="shared" si="4"/>
        <v>3.3105999999999995</v>
      </c>
      <c r="M30">
        <f t="shared" si="4"/>
        <v>4.5549857142857144</v>
      </c>
      <c r="P30">
        <f>L31-L27</f>
        <v>-0.90277142857142856</v>
      </c>
      <c r="Q30">
        <f>M31-M27</f>
        <v>0.49108571428571324</v>
      </c>
      <c r="S30">
        <v>3.5</v>
      </c>
      <c r="T30">
        <f>P30/L27*100</f>
        <v>-17.674122013363128</v>
      </c>
      <c r="U30">
        <f>Q30/M27*100</f>
        <v>12.482071727613688</v>
      </c>
    </row>
    <row r="31" spans="11:39" x14ac:dyDescent="0.25">
      <c r="K31">
        <v>3.5</v>
      </c>
      <c r="L31">
        <f t="shared" si="4"/>
        <v>4.2050999999999998</v>
      </c>
      <c r="M31">
        <f t="shared" si="4"/>
        <v>4.4254142857142851</v>
      </c>
      <c r="P31">
        <f>L32-L27</f>
        <v>-1.1053857142857142</v>
      </c>
      <c r="Q31">
        <f>M32-M27</f>
        <v>1.1114285714285632E-2</v>
      </c>
      <c r="S31">
        <v>4.5</v>
      </c>
      <c r="T31">
        <f>P31/L27*100</f>
        <v>-21.640828860777901</v>
      </c>
      <c r="U31">
        <f>Q31/M27*100</f>
        <v>0.28249510717021753</v>
      </c>
    </row>
    <row r="32" spans="11:39" x14ac:dyDescent="0.25">
      <c r="K32">
        <v>4.5</v>
      </c>
      <c r="L32">
        <f t="shared" si="4"/>
        <v>4.0024857142857142</v>
      </c>
      <c r="M32">
        <f t="shared" si="4"/>
        <v>3.9454428571428575</v>
      </c>
      <c r="P32">
        <f>L33-L27</f>
        <v>-0.83824285714285729</v>
      </c>
      <c r="Q32">
        <f>M33-M27</f>
        <v>-6.3328571428571845E-2</v>
      </c>
      <c r="S32">
        <v>5.5</v>
      </c>
      <c r="T32">
        <f>P32/L27*100</f>
        <v>-16.410805731210377</v>
      </c>
      <c r="U32">
        <f>Q32/M27*100</f>
        <v>-1.609641144068884</v>
      </c>
    </row>
    <row r="33" spans="1:13" x14ac:dyDescent="0.25">
      <c r="K33">
        <v>5.5</v>
      </c>
      <c r="L33">
        <f t="shared" si="4"/>
        <v>4.2696285714285711</v>
      </c>
      <c r="M33">
        <f t="shared" si="4"/>
        <v>3.871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6.1073000000000004</v>
      </c>
      <c r="C42">
        <f>C5</f>
        <v>3.6806999999999999</v>
      </c>
    </row>
    <row r="43" spans="1:13" x14ac:dyDescent="0.25">
      <c r="A43" s="1">
        <v>2</v>
      </c>
      <c r="B43">
        <f>F5</f>
        <v>5.5906000000000002</v>
      </c>
      <c r="C43">
        <f>G5</f>
        <v>4.2637</v>
      </c>
    </row>
    <row r="44" spans="1:13" x14ac:dyDescent="0.25">
      <c r="A44" s="1">
        <v>3</v>
      </c>
      <c r="B44">
        <f>J5</f>
        <v>5.7074999999999996</v>
      </c>
      <c r="C44">
        <f>K5</f>
        <v>3.8186</v>
      </c>
    </row>
    <row r="45" spans="1:13" x14ac:dyDescent="0.25">
      <c r="A45" s="1">
        <v>4</v>
      </c>
      <c r="B45">
        <f>N5</f>
        <v>5.6666999999999996</v>
      </c>
      <c r="C45">
        <f>O5</f>
        <v>3.9556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3.3877000000000002</v>
      </c>
      <c r="C47">
        <f>W5</f>
        <v>3.7248999999999999</v>
      </c>
    </row>
    <row r="48" spans="1:13" x14ac:dyDescent="0.25">
      <c r="A48" s="1">
        <v>7</v>
      </c>
      <c r="B48">
        <f>Z5</f>
        <v>5.4436</v>
      </c>
      <c r="C48">
        <f>AA5</f>
        <v>3.8029000000000002</v>
      </c>
    </row>
    <row r="49" spans="1:3" x14ac:dyDescent="0.25">
      <c r="A49" s="1">
        <v>8</v>
      </c>
      <c r="B49">
        <f>AD5</f>
        <v>3.8517000000000001</v>
      </c>
      <c r="C49">
        <f>AE5</f>
        <v>4.2938999999999998</v>
      </c>
    </row>
    <row r="51" spans="1:3" x14ac:dyDescent="0.25">
      <c r="A51" t="s">
        <v>28</v>
      </c>
      <c r="B51">
        <f>AVERAGE(B42:B49)</f>
        <v>4.4693874999999998</v>
      </c>
      <c r="C51">
        <f>AVERAGE(C42:C49)</f>
        <v>3.4425375000000003</v>
      </c>
    </row>
    <row r="52" spans="1:3" x14ac:dyDescent="0.25">
      <c r="A52" t="s">
        <v>15</v>
      </c>
      <c r="B52">
        <f>_xlfn.STDEV.P(B42:B49)</f>
        <v>1.9164568521346246</v>
      </c>
      <c r="C52">
        <f>_xlfn.STDEV.P(C42:C49)</f>
        <v>1.3191454439688408</v>
      </c>
    </row>
    <row r="53" spans="1:3" x14ac:dyDescent="0.25">
      <c r="A53" t="s">
        <v>29</v>
      </c>
      <c r="B53">
        <f>1.5*B52</f>
        <v>2.874685278201937</v>
      </c>
      <c r="C53">
        <f>1.5*C52</f>
        <v>1.9787181659532611</v>
      </c>
    </row>
    <row r="54" spans="1:3" x14ac:dyDescent="0.25">
      <c r="A54" t="s">
        <v>16</v>
      </c>
      <c r="B54">
        <f>2*B52</f>
        <v>3.8329137042692492</v>
      </c>
      <c r="C54">
        <f>2*C52</f>
        <v>2.6382908879376816</v>
      </c>
    </row>
    <row r="55" spans="1:3" x14ac:dyDescent="0.25">
      <c r="A55" t="s">
        <v>30</v>
      </c>
      <c r="B55">
        <f>B51+B53</f>
        <v>7.3440727782019373</v>
      </c>
      <c r="C55">
        <f>C51+C53</f>
        <v>5.4212556659532609</v>
      </c>
    </row>
    <row r="56" spans="1:3" x14ac:dyDescent="0.25">
      <c r="A56" t="s">
        <v>17</v>
      </c>
      <c r="B56">
        <f>B51+B54</f>
        <v>8.3023012042692486</v>
      </c>
      <c r="C56">
        <f>C51+C54</f>
        <v>6.0808283879376823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2015-05-18T04:26:50Z</dcterms:created>
  <dcterms:modified xsi:type="dcterms:W3CDTF">2015-08-11T04:50:08Z</dcterms:modified>
</cp:coreProperties>
</file>