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2" i="1" l="1"/>
  <c r="C54" i="1" s="1"/>
  <c r="B52" i="1"/>
  <c r="B54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M33" i="1"/>
  <c r="M32" i="1"/>
  <c r="M31" i="1"/>
  <c r="M30" i="1"/>
  <c r="M29" i="1"/>
  <c r="L33" i="1"/>
  <c r="L32" i="1"/>
  <c r="L31" i="1"/>
  <c r="L30" i="1"/>
  <c r="L29" i="1"/>
  <c r="P28" i="1" s="1"/>
  <c r="T28" i="1" s="1"/>
  <c r="AC27" i="1" s="1"/>
  <c r="M28" i="1"/>
  <c r="L28" i="1"/>
  <c r="P27" i="1" s="1"/>
  <c r="T27" i="1" s="1"/>
  <c r="AB27" i="1" s="1"/>
  <c r="M27" i="1"/>
  <c r="L27" i="1"/>
  <c r="F13" i="1"/>
  <c r="G13" i="1"/>
  <c r="J13" i="1"/>
  <c r="K13" i="1"/>
  <c r="N13" i="1"/>
  <c r="N16" i="1" s="1"/>
  <c r="O13" i="1"/>
  <c r="R13" i="1"/>
  <c r="S13" i="1"/>
  <c r="V13" i="1"/>
  <c r="V16" i="1" s="1"/>
  <c r="W13" i="1"/>
  <c r="W16" i="1" s="1"/>
  <c r="Z13" i="1"/>
  <c r="AA13" i="1"/>
  <c r="AD13" i="1"/>
  <c r="AE13" i="1"/>
  <c r="F14" i="1"/>
  <c r="F15" i="1" s="1"/>
  <c r="G14" i="1"/>
  <c r="G15" i="1" s="1"/>
  <c r="J14" i="1"/>
  <c r="J15" i="1" s="1"/>
  <c r="J16" i="1" s="1"/>
  <c r="K14" i="1"/>
  <c r="K15" i="1" s="1"/>
  <c r="K16" i="1" s="1"/>
  <c r="N14" i="1"/>
  <c r="O14" i="1"/>
  <c r="R14" i="1"/>
  <c r="R15" i="1" s="1"/>
  <c r="S14" i="1"/>
  <c r="S15" i="1" s="1"/>
  <c r="V14" i="1"/>
  <c r="W14" i="1"/>
  <c r="Z14" i="1"/>
  <c r="Z15" i="1" s="1"/>
  <c r="AA14" i="1"/>
  <c r="AA15" i="1" s="1"/>
  <c r="AA16" i="1" s="1"/>
  <c r="AD14" i="1"/>
  <c r="AD15" i="1" s="1"/>
  <c r="AE14" i="1"/>
  <c r="AE15" i="1" s="1"/>
  <c r="N15" i="1"/>
  <c r="O15" i="1"/>
  <c r="V15" i="1"/>
  <c r="W15" i="1"/>
  <c r="C16" i="1"/>
  <c r="B16" i="1"/>
  <c r="C15" i="1"/>
  <c r="B15" i="1"/>
  <c r="C14" i="1"/>
  <c r="B14" i="1"/>
  <c r="C13" i="1"/>
  <c r="B13" i="1"/>
  <c r="AE16" i="1" l="1"/>
  <c r="AD16" i="1"/>
  <c r="S16" i="1"/>
  <c r="R16" i="1"/>
  <c r="P32" i="1"/>
  <c r="T32" i="1" s="1"/>
  <c r="AG27" i="1" s="1"/>
  <c r="Q29" i="1"/>
  <c r="U29" i="1" s="1"/>
  <c r="AJ27" i="1" s="1"/>
  <c r="G16" i="1"/>
  <c r="P30" i="1"/>
  <c r="T30" i="1" s="1"/>
  <c r="AE27" i="1" s="1"/>
  <c r="F16" i="1"/>
  <c r="P31" i="1"/>
  <c r="T31" i="1" s="1"/>
  <c r="AF27" i="1" s="1"/>
  <c r="Z16" i="1"/>
  <c r="P29" i="1"/>
  <c r="T29" i="1" s="1"/>
  <c r="AD27" i="1" s="1"/>
  <c r="Q32" i="1"/>
  <c r="U32" i="1" s="1"/>
  <c r="AM27" i="1" s="1"/>
  <c r="Q28" i="1"/>
  <c r="U28" i="1" s="1"/>
  <c r="AI27" i="1" s="1"/>
  <c r="Q30" i="1"/>
  <c r="U30" i="1" s="1"/>
  <c r="AK27" i="1" s="1"/>
  <c r="Q31" i="1"/>
  <c r="U31" i="1" s="1"/>
  <c r="AL27" i="1" s="1"/>
  <c r="Q27" i="1"/>
  <c r="U27" i="1" s="1"/>
  <c r="AH27" i="1" s="1"/>
  <c r="Y27" i="1"/>
  <c r="B51" i="1"/>
  <c r="B56" i="1" s="1"/>
  <c r="Z27" i="1"/>
  <c r="C51" i="1"/>
  <c r="C56" i="1"/>
  <c r="B53" i="1"/>
  <c r="C53" i="1"/>
  <c r="O16" i="1"/>
  <c r="C55" i="1" l="1"/>
  <c r="B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<sst xmlns="http://schemas.openxmlformats.org/spreadsheetml/2006/main" count="86" uniqueCount="31">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</sst>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7.1055000000000001</v>
      </c>
      <c r="C5">
        <v>3.2726000000000002</v>
      </c>
      <c r="E5">
        <v>929</v>
      </c>
      <c r="I5">
        <v>929</v>
      </c>
      <c r="J5">
        <v>8.4711999999999996</v>
      </c>
      <c r="K5">
        <v>3.9546999999999999</v>
      </c>
      <c r="M5">
        <v>929</v>
      </c>
      <c r="Q5">
        <v>929</v>
      </c>
      <c r="R5">
        <v>5.9383999999999997</v>
      </c>
      <c r="S5">
        <v>3.8279999999999998</v>
      </c>
      <c r="U5">
        <v>929</v>
      </c>
      <c r="V5">
        <v>8.4342000000000006</v>
      </c>
      <c r="W5">
        <v>5.2187000000000001</v>
      </c>
      <c r="Y5">
        <v>929</v>
      </c>
      <c r="AC5">
        <v>929</v>
      </c>
      <c r="AD5">
        <v>5.0422000000000002</v>
      </c>
      <c r="AE5">
        <v>3.5461</v>
      </c>
    </row>
    <row r="6" spans="1:31" x14ac:dyDescent="0.25">
      <c r="A6">
        <v>0.5</v>
      </c>
      <c r="B6">
        <v>7.7427999999999999</v>
      </c>
      <c r="C6">
        <v>2.9325999999999999</v>
      </c>
      <c r="E6">
        <v>0.5</v>
      </c>
      <c r="I6">
        <v>0.5</v>
      </c>
      <c r="J6">
        <v>12.3385</v>
      </c>
      <c r="K6">
        <v>4.4337999999999997</v>
      </c>
      <c r="M6">
        <v>0.5</v>
      </c>
      <c r="Q6">
        <v>0.5</v>
      </c>
      <c r="R6">
        <v>7.3179999999999996</v>
      </c>
      <c r="S6">
        <v>3.8610000000000002</v>
      </c>
      <c r="U6">
        <v>0.5</v>
      </c>
      <c r="V6">
        <v>7.7843</v>
      </c>
      <c r="W6">
        <v>3.1739999999999999</v>
      </c>
      <c r="Y6">
        <v>0.5</v>
      </c>
      <c r="AC6">
        <v>0.5</v>
      </c>
      <c r="AD6">
        <v>7.1318000000000001</v>
      </c>
      <c r="AE6">
        <v>3.5032000000000001</v>
      </c>
    </row>
    <row r="7" spans="1:31" x14ac:dyDescent="0.25">
      <c r="A7">
        <v>1.5</v>
      </c>
      <c r="B7">
        <v>7.5445000000000002</v>
      </c>
      <c r="C7">
        <v>4.5762</v>
      </c>
      <c r="E7">
        <v>1.5</v>
      </c>
      <c r="I7">
        <v>1.5</v>
      </c>
      <c r="J7">
        <v>8.9857999999999993</v>
      </c>
      <c r="K7">
        <v>3.0552999999999999</v>
      </c>
      <c r="M7">
        <v>1.5</v>
      </c>
      <c r="Q7">
        <v>1.5</v>
      </c>
      <c r="U7">
        <v>1.5</v>
      </c>
      <c r="V7">
        <v>7.8192000000000004</v>
      </c>
      <c r="W7">
        <v>3.3216999999999999</v>
      </c>
      <c r="Y7">
        <v>1.5</v>
      </c>
      <c r="AC7">
        <v>1.5</v>
      </c>
    </row>
    <row r="8" spans="1:31" x14ac:dyDescent="0.25">
      <c r="A8">
        <v>2.5</v>
      </c>
      <c r="B8">
        <v>7.2287999999999997</v>
      </c>
      <c r="C8">
        <v>3.3365999999999998</v>
      </c>
      <c r="E8">
        <v>2.5</v>
      </c>
      <c r="I8">
        <v>2.5</v>
      </c>
      <c r="J8">
        <v>8.4760000000000009</v>
      </c>
      <c r="K8">
        <v>3.1715</v>
      </c>
      <c r="M8">
        <v>2.5</v>
      </c>
      <c r="Q8">
        <v>2.5</v>
      </c>
      <c r="U8">
        <v>2.5</v>
      </c>
      <c r="V8">
        <v>7.4165000000000001</v>
      </c>
      <c r="W8">
        <v>3.5407000000000002</v>
      </c>
      <c r="Y8">
        <v>2.5</v>
      </c>
      <c r="AC8">
        <v>2.5</v>
      </c>
      <c r="AD8">
        <v>6.5392999999999999</v>
      </c>
      <c r="AE8">
        <v>5.1654999999999998</v>
      </c>
    </row>
    <row r="9" spans="1:31" x14ac:dyDescent="0.25">
      <c r="A9">
        <v>3.5</v>
      </c>
      <c r="B9">
        <v>6.6920999999999999</v>
      </c>
      <c r="C9">
        <v>5.0155000000000003</v>
      </c>
      <c r="E9">
        <v>3.5</v>
      </c>
      <c r="I9">
        <v>3.5</v>
      </c>
      <c r="J9">
        <v>7.6707999999999998</v>
      </c>
      <c r="K9">
        <v>3.1663999999999999</v>
      </c>
      <c r="M9">
        <v>3.5</v>
      </c>
      <c r="Q9">
        <v>3.5</v>
      </c>
      <c r="R9">
        <v>6.6143000000000001</v>
      </c>
      <c r="S9">
        <v>3.3403</v>
      </c>
      <c r="U9">
        <v>3.5</v>
      </c>
      <c r="V9">
        <v>6.8491</v>
      </c>
      <c r="W9">
        <v>3.5747</v>
      </c>
      <c r="Y9">
        <v>3.5</v>
      </c>
      <c r="AC9">
        <v>3.5</v>
      </c>
      <c r="AD9">
        <v>5.0617999999999999</v>
      </c>
      <c r="AE9">
        <v>4.851</v>
      </c>
    </row>
    <row r="10" spans="1:31" x14ac:dyDescent="0.25">
      <c r="A10">
        <v>4.5</v>
      </c>
      <c r="B10">
        <v>5.6056999999999997</v>
      </c>
      <c r="C10">
        <v>3.4413</v>
      </c>
      <c r="E10">
        <v>4.5</v>
      </c>
      <c r="I10">
        <v>4.5</v>
      </c>
      <c r="J10">
        <v>9.3861000000000008</v>
      </c>
      <c r="K10">
        <v>3.1494</v>
      </c>
      <c r="M10">
        <v>4.5</v>
      </c>
      <c r="Q10">
        <v>4.5</v>
      </c>
      <c r="R10">
        <v>7.5083000000000002</v>
      </c>
      <c r="S10">
        <v>3.0017</v>
      </c>
      <c r="U10">
        <v>4.5</v>
      </c>
      <c r="V10">
        <v>7.5444000000000004</v>
      </c>
      <c r="W10">
        <v>3.1938</v>
      </c>
      <c r="Y10">
        <v>4.5</v>
      </c>
      <c r="AC10">
        <v>4.5</v>
      </c>
      <c r="AD10">
        <v>4.5697000000000001</v>
      </c>
      <c r="AE10">
        <v>3.9466999999999999</v>
      </c>
    </row>
    <row r="11" spans="1:31" x14ac:dyDescent="0.25">
      <c r="A11">
        <v>5.5</v>
      </c>
      <c r="B11">
        <v>8.5070999999999994</v>
      </c>
      <c r="C11">
        <v>3.9868000000000001</v>
      </c>
      <c r="E11">
        <v>5.5</v>
      </c>
      <c r="I11">
        <v>5.5</v>
      </c>
      <c r="J11">
        <v>11.173400000000001</v>
      </c>
      <c r="K11">
        <v>5.5242000000000004</v>
      </c>
      <c r="M11">
        <v>5.5</v>
      </c>
      <c r="Q11">
        <v>5.5</v>
      </c>
      <c r="R11">
        <v>11.617100000000001</v>
      </c>
      <c r="S11">
        <v>3.5972</v>
      </c>
      <c r="U11">
        <v>5.5</v>
      </c>
      <c r="V11">
        <v>7.8152999999999997</v>
      </c>
      <c r="W11">
        <v>3.6739999999999999</v>
      </c>
      <c r="Y11">
        <v>5.5</v>
      </c>
      <c r="AC11">
        <v>5.5</v>
      </c>
      <c r="AD11">
        <v>4.5425000000000004</v>
      </c>
      <c r="AE11">
        <v>6.5965999999999996</v>
      </c>
    </row>
    <row r="13" spans="1:31" x14ac:dyDescent="0.25">
      <c r="A13" t="s">
        <v>14</v>
      </c>
      <c r="B13">
        <f>AVERAGE(B6:B11)</f>
        <v>7.2201666666666675</v>
      </c>
      <c r="C13">
        <f>AVERAGE(C6:C11)</f>
        <v>3.8814999999999995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9.6717666666666666</v>
      </c>
      <c r="K13">
        <f t="shared" si="0"/>
        <v>3.7500999999999998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>
        <f t="shared" si="0"/>
        <v>8.2644249999999992</v>
      </c>
      <c r="S13">
        <f t="shared" si="0"/>
        <v>3.4500500000000001</v>
      </c>
      <c r="U13" t="s">
        <v>14</v>
      </c>
      <c r="V13">
        <f t="shared" si="0"/>
        <v>7.5381333333333336</v>
      </c>
      <c r="W13">
        <f t="shared" si="0"/>
        <v>3.4131499999999999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>
        <f t="shared" si="0"/>
        <v>5.5690200000000001</v>
      </c>
      <c r="AE13">
        <f t="shared" si="0"/>
        <v>4.8125999999999998</v>
      </c>
    </row>
    <row r="14" spans="1:31" x14ac:dyDescent="0.25">
      <c r="A14" t="s">
        <v>15</v>
      </c>
      <c r="B14">
        <f>_xlfn.STDEV.P(B6:B11)</f>
        <v>0.90553544687965948</v>
      </c>
      <c r="C14">
        <f>_xlfn.STDEV.P(C6:C11)</f>
        <v>0.72695202042500862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1.5995963331068519</v>
      </c>
      <c r="K14">
        <f t="shared" si="1"/>
        <v>0.92501780883757367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>
        <f t="shared" si="1"/>
        <v>1.9641020510337586</v>
      </c>
      <c r="S14">
        <f t="shared" si="1"/>
        <v>0.31764595464132711</v>
      </c>
      <c r="U14" t="s">
        <v>15</v>
      </c>
      <c r="V14">
        <f t="shared" si="1"/>
        <v>0.3430303031641504</v>
      </c>
      <c r="W14">
        <f t="shared" si="1"/>
        <v>0.19325301851890098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>
        <f t="shared" si="1"/>
        <v>1.0670876728741621</v>
      </c>
      <c r="AE14">
        <f t="shared" si="1"/>
        <v>1.0745213017897766</v>
      </c>
    </row>
    <row r="15" spans="1:31" x14ac:dyDescent="0.25">
      <c r="A15" t="s">
        <v>16</v>
      </c>
      <c r="B15">
        <f>B14*2</f>
        <v>1.811070893759319</v>
      </c>
      <c r="C15">
        <f>C14*2</f>
        <v>1.4539040408500172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3.1991926662137038</v>
      </c>
      <c r="K15">
        <f t="shared" si="2"/>
        <v>1.8500356176751473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>
        <f t="shared" si="2"/>
        <v>3.9282041020675171</v>
      </c>
      <c r="S15">
        <f t="shared" si="2"/>
        <v>0.63529190928265422</v>
      </c>
      <c r="U15" t="s">
        <v>16</v>
      </c>
      <c r="V15">
        <f t="shared" si="2"/>
        <v>0.68606060632830079</v>
      </c>
      <c r="W15">
        <f t="shared" si="2"/>
        <v>0.38650603703780195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>
        <f t="shared" si="2"/>
        <v>2.1341753457483241</v>
      </c>
      <c r="AE15">
        <f t="shared" si="2"/>
        <v>2.1490426035795531</v>
      </c>
    </row>
    <row r="16" spans="1:31" x14ac:dyDescent="0.25">
      <c r="A16" t="s">
        <v>17</v>
      </c>
      <c r="B16">
        <f>B13+B15</f>
        <v>9.0312375604259856</v>
      </c>
      <c r="C16">
        <f>C13+C15</f>
        <v>5.3354040408500172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12.870959332880371</v>
      </c>
      <c r="K16">
        <f t="shared" si="3"/>
        <v>5.6001356176751473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>
        <f t="shared" si="3"/>
        <v>12.192629102067517</v>
      </c>
      <c r="S16">
        <f t="shared" si="3"/>
        <v>4.0853419092826542</v>
      </c>
      <c r="U16" t="s">
        <v>17</v>
      </c>
      <c r="V16">
        <f t="shared" si="3"/>
        <v>8.2241939396616353</v>
      </c>
      <c r="W16">
        <f t="shared" si="3"/>
        <v>3.7996560370378019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>
        <f t="shared" si="3"/>
        <v>7.7031953457483242</v>
      </c>
      <c r="AE16">
        <f t="shared" si="3"/>
        <v>6.9616426035795529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6.9982999999999986</v>
      </c>
      <c r="M27">
        <f t="shared" si="4"/>
        <v>3.9640200000000001</v>
      </c>
      <c r="P27">
        <f>L28-L27</f>
        <v>1.4647800000000011</v>
      </c>
      <c r="Q27">
        <f>M28-M27</f>
        <v>-0.38310000000000022</v>
      </c>
      <c r="S27">
        <v>0.5</v>
      </c>
      <c r="T27">
        <f>P27/L27*100</f>
        <v>20.930511695697547</v>
      </c>
      <c r="U27">
        <f>Q27/M27*100</f>
        <v>-9.6644315618992884</v>
      </c>
      <c r="Y27">
        <f>L27</f>
        <v>6.9982999999999986</v>
      </c>
      <c r="Z27">
        <f>M27</f>
        <v>3.9640200000000001</v>
      </c>
      <c r="AB27">
        <f>T27</f>
        <v>20.930511695697547</v>
      </c>
      <c r="AC27">
        <f>T28</f>
        <v>15.978166126059213</v>
      </c>
      <c r="AD27">
        <f>T29</f>
        <v>5.95644656559453</v>
      </c>
      <c r="AE27">
        <f>T30</f>
        <v>-6.0111741422916749</v>
      </c>
      <c r="AF27">
        <f>T31</f>
        <v>-1.0782618635954142</v>
      </c>
      <c r="AG27">
        <f>T32</f>
        <v>24.760013146049786</v>
      </c>
      <c r="AH27">
        <f>U27</f>
        <v>-9.6644315618992884</v>
      </c>
      <c r="AI27">
        <f>U28</f>
        <v>-7.8948474864741751</v>
      </c>
      <c r="AJ27">
        <f>U29</f>
        <v>-4.0475325553352448</v>
      </c>
      <c r="AK27">
        <f>U30</f>
        <v>0.64479997578216119</v>
      </c>
      <c r="AL27">
        <f>U31</f>
        <v>-15.5761070832135</v>
      </c>
      <c r="AM27">
        <f>U32</f>
        <v>17.955005272425449</v>
      </c>
    </row>
    <row r="28" spans="11:39" x14ac:dyDescent="0.25">
      <c r="K28">
        <v>0.5</v>
      </c>
      <c r="L28">
        <f t="shared" si="4"/>
        <v>8.4630799999999997</v>
      </c>
      <c r="M28">
        <f t="shared" si="4"/>
        <v>3.5809199999999999</v>
      </c>
      <c r="P28">
        <f>L29-L27</f>
        <v>1.1182000000000016</v>
      </c>
      <c r="Q28">
        <f>M29-M27</f>
        <v>-0.31295333333333364</v>
      </c>
      <c r="S28">
        <v>1.5</v>
      </c>
      <c r="T28">
        <f>P28/L27*100</f>
        <v>15.978166126059213</v>
      </c>
      <c r="U28">
        <f>Q28/M27*100</f>
        <v>-7.8948474864741751</v>
      </c>
    </row>
    <row r="29" spans="11:39" x14ac:dyDescent="0.25">
      <c r="K29">
        <v>1.5</v>
      </c>
      <c r="L29">
        <f t="shared" si="4"/>
        <v>8.1165000000000003</v>
      </c>
      <c r="M29">
        <f t="shared" si="4"/>
        <v>3.6510666666666665</v>
      </c>
      <c r="P29">
        <f>L30-L27</f>
        <v>0.41685000000000194</v>
      </c>
      <c r="Q29">
        <f>M30-M27</f>
        <v>-0.16044500000000017</v>
      </c>
      <c r="S29">
        <v>2.5</v>
      </c>
      <c r="T29">
        <f>P29/L27*100</f>
        <v>5.95644656559453</v>
      </c>
      <c r="U29">
        <f>Q29/M27*100</f>
        <v>-4.0475325553352448</v>
      </c>
    </row>
    <row r="30" spans="11:39" x14ac:dyDescent="0.25">
      <c r="K30">
        <v>2.5</v>
      </c>
      <c r="L30">
        <f t="shared" si="4"/>
        <v>7.4151500000000006</v>
      </c>
      <c r="M30">
        <f t="shared" si="4"/>
        <v>3.8035749999999999</v>
      </c>
      <c r="P30">
        <f>L31-L27</f>
        <v>-0.42067999999999817</v>
      </c>
      <c r="Q30">
        <f>M31-M27</f>
        <v>2.5560000000000027E-2</v>
      </c>
      <c r="S30">
        <v>3.5</v>
      </c>
      <c r="T30">
        <f>P30/L27*100</f>
        <v>-6.0111741422916749</v>
      </c>
      <c r="U30">
        <f>Q30/M27*100</f>
        <v>0.64479997578216119</v>
      </c>
    </row>
    <row r="31" spans="11:39" x14ac:dyDescent="0.25">
      <c r="K31">
        <v>3.5</v>
      </c>
      <c r="L31">
        <f t="shared" si="4"/>
        <v>6.5776200000000005</v>
      </c>
      <c r="M31">
        <f t="shared" si="4"/>
        <v>3.9895800000000001</v>
      </c>
      <c r="P31">
        <f>L32-L27</f>
        <v>-7.5459999999997862E-2</v>
      </c>
      <c r="Q31">
        <f>M32-M27</f>
        <v>-0.61743999999999977</v>
      </c>
      <c r="S31">
        <v>4.5</v>
      </c>
      <c r="T31">
        <f>P31/L27*100</f>
        <v>-1.0782618635954142</v>
      </c>
      <c r="U31">
        <f>Q31/M27*100</f>
        <v>-15.5761070832135</v>
      </c>
    </row>
    <row r="32" spans="11:39" x14ac:dyDescent="0.25">
      <c r="K32">
        <v>4.5</v>
      </c>
      <c r="L32">
        <f t="shared" si="4"/>
        <v>6.9228400000000008</v>
      </c>
      <c r="M32">
        <f t="shared" si="4"/>
        <v>3.3465800000000003</v>
      </c>
      <c r="P32">
        <f>L33-L27</f>
        <v>1.7327800000000018</v>
      </c>
      <c r="Q32">
        <f>M33-M27</f>
        <v>0.71173999999999937</v>
      </c>
      <c r="S32">
        <v>5.5</v>
      </c>
      <c r="T32">
        <f>P32/L27*100</f>
        <v>24.760013146049786</v>
      </c>
      <c r="U32">
        <f>Q32/M27*100</f>
        <v>17.955005272425449</v>
      </c>
    </row>
    <row r="33" spans="1:13" x14ac:dyDescent="0.25">
      <c r="K33">
        <v>5.5</v>
      </c>
      <c r="L33">
        <f t="shared" si="4"/>
        <v>8.7310800000000004</v>
      </c>
      <c r="M33">
        <f t="shared" si="4"/>
        <v>4.6757599999999995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7.1055000000000001</v>
      </c>
      <c r="C42">
        <f>C5</f>
        <v>3.2726000000000002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8.4711999999999996</v>
      </c>
      <c r="C44">
        <f>K5</f>
        <v>3.9546999999999999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5.9383999999999997</v>
      </c>
      <c r="C46">
        <f>S5</f>
        <v>3.8279999999999998</v>
      </c>
    </row>
    <row r="47" spans="1:13" x14ac:dyDescent="0.25">
      <c r="A47" s="1">
        <v>6</v>
      </c>
      <c r="B47">
        <f>V5</f>
        <v>8.4342000000000006</v>
      </c>
      <c r="C47">
        <f>W5</f>
        <v>5.2187000000000001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5.0422000000000002</v>
      </c>
      <c r="C49">
        <f>AE5</f>
        <v>3.5461</v>
      </c>
    </row>
    <row r="51" spans="1:3" x14ac:dyDescent="0.25">
      <c r="A51" t="s">
        <v>28</v>
      </c>
      <c r="B51">
        <f>AVERAGE(B42:B49)</f>
        <v>4.3739374999999994</v>
      </c>
      <c r="C51">
        <f>AVERAGE(C42:C49)</f>
        <v>2.4775125</v>
      </c>
    </row>
    <row r="52" spans="1:3" x14ac:dyDescent="0.25">
      <c r="A52" t="s">
        <v>15</v>
      </c>
      <c r="B52">
        <f>_xlfn.STDEV.P(B42:B49)</f>
        <v>3.553569168785625</v>
      </c>
      <c r="C52">
        <f>_xlfn.STDEV.P(C42:C49)</f>
        <v>1.9908621326183662</v>
      </c>
    </row>
    <row r="53" spans="1:3" x14ac:dyDescent="0.25">
      <c r="A53" t="s">
        <v>29</v>
      </c>
      <c r="B53">
        <f>1.5*B52</f>
        <v>5.3303537531784375</v>
      </c>
      <c r="C53">
        <f>1.5*C52</f>
        <v>2.9862931989275494</v>
      </c>
    </row>
    <row r="54" spans="1:3" x14ac:dyDescent="0.25">
      <c r="A54" t="s">
        <v>16</v>
      </c>
      <c r="B54">
        <f>2*B52</f>
        <v>7.10713833757125</v>
      </c>
      <c r="C54">
        <f>2*C52</f>
        <v>3.9817242652367324</v>
      </c>
    </row>
    <row r="55" spans="1:3" x14ac:dyDescent="0.25">
      <c r="A55" t="s">
        <v>30</v>
      </c>
      <c r="B55">
        <f>B51+B53</f>
        <v>9.704291253178436</v>
      </c>
      <c r="C55">
        <f>C51+C53</f>
        <v>5.4638056989275494</v>
      </c>
    </row>
    <row r="56" spans="1:3" x14ac:dyDescent="0.25">
      <c r="A56" t="s">
        <v>17</v>
      </c>
      <c r="B56">
        <f>B51+B54</f>
        <v>11.48107583757125</v>
      </c>
      <c r="C56">
        <f>C51+C54</f>
        <v>6.4592367652367324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2015-05-18T04:28:54Z</dcterms:created>
  <dcterms:modified xsi:type="dcterms:W3CDTF">2015-08-11T04:49:17Z</dcterms:modified>
</cp:coreProperties>
</file>