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<sst xmlns="http://schemas.openxmlformats.org/spreadsheetml/2006/main" count="86" uniqueCount="31">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</sst>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7.1055000000000001</v>
      </c>
      <c r="C5">
        <v>3.2726000000000002</v>
      </c>
      <c r="E5">
        <v>929</v>
      </c>
      <c r="F5">
        <v>6.5960999999999999</v>
      </c>
      <c r="G5">
        <v>3.3273000000000001</v>
      </c>
      <c r="I5">
        <v>929</v>
      </c>
      <c r="J5">
        <v>8.4711999999999996</v>
      </c>
      <c r="K5">
        <v>3.9546999999999999</v>
      </c>
      <c r="M5">
        <v>929</v>
      </c>
      <c r="N5">
        <v>12.528</v>
      </c>
      <c r="O5">
        <v>6.5364000000000004</v>
      </c>
      <c r="Q5">
        <v>929</v>
      </c>
      <c r="R5">
        <v>5.9383999999999997</v>
      </c>
      <c r="S5">
        <v>3.8279999999999998</v>
      </c>
      <c r="U5">
        <v>929</v>
      </c>
      <c r="V5">
        <v>8.4342000000000006</v>
      </c>
      <c r="W5">
        <v>5.2187000000000001</v>
      </c>
      <c r="Y5">
        <v>929</v>
      </c>
      <c r="Z5">
        <v>7.7213000000000003</v>
      </c>
      <c r="AA5">
        <v>7.2039999999999997</v>
      </c>
      <c r="AC5">
        <v>929</v>
      </c>
      <c r="AD5">
        <v>5.0422000000000002</v>
      </c>
      <c r="AE5">
        <v>3.5461</v>
      </c>
    </row>
    <row r="6" spans="1:31" x14ac:dyDescent="0.25">
      <c r="A6">
        <v>0.5</v>
      </c>
      <c r="B6">
        <v>7.7427999999999999</v>
      </c>
      <c r="C6">
        <v>2.9325999999999999</v>
      </c>
      <c r="E6">
        <v>0.5</v>
      </c>
      <c r="F6">
        <v>14.5322</v>
      </c>
      <c r="G6">
        <v>6.2462</v>
      </c>
      <c r="I6">
        <v>0.5</v>
      </c>
      <c r="J6">
        <v>12.3385</v>
      </c>
      <c r="K6">
        <v>4.4337999999999997</v>
      </c>
      <c r="M6">
        <v>0.5</v>
      </c>
      <c r="N6">
        <v>7.5190999999999999</v>
      </c>
      <c r="O6">
        <v>3.7088000000000001</v>
      </c>
      <c r="Q6">
        <v>0.5</v>
      </c>
      <c r="R6">
        <v>7.3179999999999996</v>
      </c>
      <c r="S6">
        <v>3.8610000000000002</v>
      </c>
      <c r="U6">
        <v>0.5</v>
      </c>
      <c r="V6">
        <v>7.7843</v>
      </c>
      <c r="W6">
        <v>3.1739999999999999</v>
      </c>
      <c r="Y6">
        <v>0.5</v>
      </c>
      <c r="Z6">
        <v>6.9006999999999996</v>
      </c>
      <c r="AA6">
        <v>7.7889999999999997</v>
      </c>
      <c r="AC6">
        <v>0.5</v>
      </c>
      <c r="AD6">
        <v>7.1318000000000001</v>
      </c>
      <c r="AE6">
        <v>3.5032000000000001</v>
      </c>
    </row>
    <row r="7" spans="1:31" x14ac:dyDescent="0.25">
      <c r="A7">
        <v>1.5</v>
      </c>
      <c r="B7">
        <v>7.5445000000000002</v>
      </c>
      <c r="C7">
        <v>4.5762</v>
      </c>
      <c r="E7">
        <v>1.5</v>
      </c>
      <c r="F7">
        <v>11.577500000000001</v>
      </c>
      <c r="G7">
        <v>9.9946000000000002</v>
      </c>
      <c r="I7">
        <v>1.5</v>
      </c>
      <c r="J7">
        <v>8.9857999999999993</v>
      </c>
      <c r="K7">
        <v>3.0552999999999999</v>
      </c>
      <c r="M7">
        <v>1.5</v>
      </c>
      <c r="N7">
        <v>11.6616</v>
      </c>
      <c r="O7">
        <v>14.4956</v>
      </c>
      <c r="Q7">
        <v>1.5</v>
      </c>
      <c r="R7">
        <v>4.3364000000000003</v>
      </c>
      <c r="S7">
        <v>3.2166999999999999</v>
      </c>
      <c r="U7">
        <v>1.5</v>
      </c>
      <c r="V7">
        <v>7.8192000000000004</v>
      </c>
      <c r="W7">
        <v>3.3216999999999999</v>
      </c>
      <c r="Y7">
        <v>1.5</v>
      </c>
      <c r="Z7">
        <v>6.4421999999999997</v>
      </c>
      <c r="AA7">
        <v>5.0919999999999996</v>
      </c>
      <c r="AC7">
        <v>1.5</v>
      </c>
      <c r="AD7">
        <v>11.1539</v>
      </c>
      <c r="AE7">
        <v>11.5328</v>
      </c>
    </row>
    <row r="8" spans="1:31" x14ac:dyDescent="0.25">
      <c r="A8">
        <v>2.5</v>
      </c>
      <c r="B8">
        <v>7.2287999999999997</v>
      </c>
      <c r="C8">
        <v>3.3365999999999998</v>
      </c>
      <c r="E8">
        <v>2.5</v>
      </c>
      <c r="F8">
        <v>14.6972</v>
      </c>
      <c r="G8">
        <v>9.6564999999999994</v>
      </c>
      <c r="I8">
        <v>2.5</v>
      </c>
      <c r="J8">
        <v>8.4760000000000009</v>
      </c>
      <c r="K8">
        <v>3.1715</v>
      </c>
      <c r="M8">
        <v>2.5</v>
      </c>
      <c r="N8">
        <v>6.7901999999999996</v>
      </c>
      <c r="O8">
        <v>5.3457999999999997</v>
      </c>
      <c r="Q8">
        <v>2.5</v>
      </c>
      <c r="R8">
        <v>3.5249000000000001</v>
      </c>
      <c r="S8">
        <v>3.2298</v>
      </c>
      <c r="U8">
        <v>2.5</v>
      </c>
      <c r="V8">
        <v>7.4165000000000001</v>
      </c>
      <c r="W8">
        <v>3.5407000000000002</v>
      </c>
      <c r="Y8">
        <v>2.5</v>
      </c>
      <c r="Z8">
        <v>6.7329999999999997</v>
      </c>
      <c r="AA8">
        <v>4.3376999999999999</v>
      </c>
      <c r="AC8">
        <v>2.5</v>
      </c>
      <c r="AD8">
        <v>6.5392999999999999</v>
      </c>
      <c r="AE8">
        <v>5.1654999999999998</v>
      </c>
    </row>
    <row r="9" spans="1:31" x14ac:dyDescent="0.25">
      <c r="A9">
        <v>3.5</v>
      </c>
      <c r="B9">
        <v>6.6920999999999999</v>
      </c>
      <c r="C9">
        <v>5.0155000000000003</v>
      </c>
      <c r="E9">
        <v>3.5</v>
      </c>
      <c r="F9">
        <v>7.9621000000000004</v>
      </c>
      <c r="G9">
        <v>8.0408000000000008</v>
      </c>
      <c r="I9">
        <v>3.5</v>
      </c>
      <c r="J9">
        <v>7.6707999999999998</v>
      </c>
      <c r="K9">
        <v>3.1663999999999999</v>
      </c>
      <c r="M9">
        <v>3.5</v>
      </c>
      <c r="N9">
        <v>11.3131</v>
      </c>
      <c r="O9">
        <v>6.8022</v>
      </c>
      <c r="Q9">
        <v>3.5</v>
      </c>
      <c r="R9">
        <v>6.6143000000000001</v>
      </c>
      <c r="S9">
        <v>3.3403</v>
      </c>
      <c r="U9">
        <v>3.5</v>
      </c>
      <c r="V9">
        <v>6.8491</v>
      </c>
      <c r="W9">
        <v>3.5747</v>
      </c>
      <c r="Y9">
        <v>3.5</v>
      </c>
      <c r="Z9">
        <v>7.3216999999999999</v>
      </c>
      <c r="AA9">
        <v>4.2981999999999996</v>
      </c>
      <c r="AC9">
        <v>3.5</v>
      </c>
      <c r="AD9">
        <v>5.0617999999999999</v>
      </c>
      <c r="AE9">
        <v>4.851</v>
      </c>
    </row>
    <row r="10" spans="1:31" x14ac:dyDescent="0.25">
      <c r="A10">
        <v>4.5</v>
      </c>
      <c r="B10">
        <v>5.6056999999999997</v>
      </c>
      <c r="C10">
        <v>3.4413</v>
      </c>
      <c r="E10">
        <v>4.5</v>
      </c>
      <c r="F10">
        <v>7.2968000000000002</v>
      </c>
      <c r="G10">
        <v>4.6694000000000004</v>
      </c>
      <c r="I10">
        <v>4.5</v>
      </c>
      <c r="J10">
        <v>9.3861000000000008</v>
      </c>
      <c r="K10">
        <v>3.1494</v>
      </c>
      <c r="M10">
        <v>4.5</v>
      </c>
      <c r="N10">
        <v>7.4499000000000004</v>
      </c>
      <c r="O10">
        <v>5.3948999999999998</v>
      </c>
      <c r="Q10">
        <v>4.5</v>
      </c>
      <c r="R10">
        <v>7.5083000000000002</v>
      </c>
      <c r="S10">
        <v>3.0017</v>
      </c>
      <c r="U10">
        <v>4.5</v>
      </c>
      <c r="V10">
        <v>7.5444000000000004</v>
      </c>
      <c r="W10">
        <v>3.1938</v>
      </c>
      <c r="Y10">
        <v>4.5</v>
      </c>
      <c r="Z10">
        <v>8.2029999999999994</v>
      </c>
      <c r="AA10">
        <v>4.3327999999999998</v>
      </c>
      <c r="AC10">
        <v>4.5</v>
      </c>
      <c r="AD10">
        <v>4.5697000000000001</v>
      </c>
      <c r="AE10">
        <v>3.9466999999999999</v>
      </c>
    </row>
    <row r="11" spans="1:31" x14ac:dyDescent="0.25">
      <c r="A11">
        <v>5.5</v>
      </c>
      <c r="B11">
        <v>8.5070999999999994</v>
      </c>
      <c r="C11">
        <v>3.9868000000000001</v>
      </c>
      <c r="E11">
        <v>5.5</v>
      </c>
      <c r="F11">
        <v>6.7759999999999998</v>
      </c>
      <c r="G11">
        <v>4.7861000000000002</v>
      </c>
      <c r="I11">
        <v>5.5</v>
      </c>
      <c r="J11">
        <v>11.173400000000001</v>
      </c>
      <c r="K11">
        <v>5.5242000000000004</v>
      </c>
      <c r="M11">
        <v>5.5</v>
      </c>
      <c r="N11">
        <v>12.3712</v>
      </c>
      <c r="O11">
        <v>10.7151</v>
      </c>
      <c r="Q11">
        <v>5.5</v>
      </c>
      <c r="R11">
        <v>11.617100000000001</v>
      </c>
      <c r="S11">
        <v>3.5972</v>
      </c>
      <c r="U11">
        <v>5.5</v>
      </c>
      <c r="V11">
        <v>7.8152999999999997</v>
      </c>
      <c r="W11">
        <v>3.6739999999999999</v>
      </c>
      <c r="Y11">
        <v>5.5</v>
      </c>
      <c r="Z11">
        <v>13.5458</v>
      </c>
      <c r="AA11">
        <v>8.8870000000000005</v>
      </c>
      <c r="AC11">
        <v>5.5</v>
      </c>
      <c r="AD11">
        <v>4.5425000000000004</v>
      </c>
      <c r="AE11">
        <v>6.5965999999999996</v>
      </c>
    </row>
    <row r="13" spans="1:31" x14ac:dyDescent="0.25">
      <c r="A13" t="s">
        <v>14</v>
      </c>
      <c r="B13">
        <f>AVERAGE(B6:B11)</f>
        <v>7.2201666666666675</v>
      </c>
      <c r="C13">
        <f>AVERAGE(C6:C11)</f>
        <v>3.8814999999999995</v>
      </c>
      <c r="E13" t="s">
        <v>14</v>
      </c>
      <c r="F13">
        <f t="shared" ref="D13:AE13" si="0">AVERAGE(F6:F11)</f>
        <v>10.473633333333332</v>
      </c>
      <c r="G13">
        <f t="shared" si="0"/>
        <v>7.2322666666666677</v>
      </c>
      <c r="I13" t="s">
        <v>14</v>
      </c>
      <c r="J13">
        <f t="shared" si="0"/>
        <v>9.6717666666666666</v>
      </c>
      <c r="K13">
        <f t="shared" si="0"/>
        <v>3.7500999999999998</v>
      </c>
      <c r="M13" t="s">
        <v>14</v>
      </c>
      <c r="N13">
        <f t="shared" si="0"/>
        <v>9.5175166666666673</v>
      </c>
      <c r="O13">
        <f t="shared" si="0"/>
        <v>7.7437333333333322</v>
      </c>
      <c r="Q13" t="s">
        <v>14</v>
      </c>
      <c r="R13">
        <f t="shared" si="0"/>
        <v>6.8198333333333325</v>
      </c>
      <c r="S13">
        <f t="shared" si="0"/>
        <v>3.3744499999999999</v>
      </c>
      <c r="U13" t="s">
        <v>14</v>
      </c>
      <c r="V13">
        <f t="shared" si="0"/>
        <v>7.5381333333333336</v>
      </c>
      <c r="W13">
        <f t="shared" si="0"/>
        <v>3.4131499999999999</v>
      </c>
      <c r="Y13" t="s">
        <v>14</v>
      </c>
      <c r="Z13">
        <f t="shared" si="0"/>
        <v>8.1910666666666661</v>
      </c>
      <c r="AA13">
        <f t="shared" si="0"/>
        <v>5.7894499999999995</v>
      </c>
      <c r="AC13" t="s">
        <v>14</v>
      </c>
      <c r="AD13">
        <f t="shared" si="0"/>
        <v>6.4998333333333322</v>
      </c>
      <c r="AE13">
        <f t="shared" si="0"/>
        <v>5.9326333333333325</v>
      </c>
    </row>
    <row r="14" spans="1:31" x14ac:dyDescent="0.25">
      <c r="A14" t="s">
        <v>15</v>
      </c>
      <c r="B14">
        <f>_xlfn.STDEV.P(B6:B11)</f>
        <v>0.90553544687965948</v>
      </c>
      <c r="C14">
        <f>_xlfn.STDEV.P(C6:C11)</f>
        <v>0.72695202042500862</v>
      </c>
      <c r="E14" t="s">
        <v>15</v>
      </c>
      <c r="F14">
        <f t="shared" ref="D14:AE14" si="1">_xlfn.STDEV.P(F6:F11)</f>
        <v>3.306598513410556</v>
      </c>
      <c r="G14">
        <f t="shared" si="1"/>
        <v>2.1480791121888876</v>
      </c>
      <c r="I14" t="s">
        <v>15</v>
      </c>
      <c r="J14">
        <f t="shared" si="1"/>
        <v>1.5995963331068519</v>
      </c>
      <c r="K14">
        <f t="shared" si="1"/>
        <v>0.92501780883757367</v>
      </c>
      <c r="M14" t="s">
        <v>15</v>
      </c>
      <c r="N14">
        <f t="shared" si="1"/>
        <v>2.2975235025396823</v>
      </c>
      <c r="O14">
        <f t="shared" si="1"/>
        <v>3.7159789574514832</v>
      </c>
      <c r="Q14" t="s">
        <v>15</v>
      </c>
      <c r="R14">
        <f t="shared" si="1"/>
        <v>2.6077510934818076</v>
      </c>
      <c r="S14">
        <f t="shared" si="1"/>
        <v>0.28055478817276797</v>
      </c>
      <c r="U14" t="s">
        <v>15</v>
      </c>
      <c r="V14">
        <f t="shared" si="1"/>
        <v>0.3430303031641504</v>
      </c>
      <c r="W14">
        <f t="shared" si="1"/>
        <v>0.19325301851890098</v>
      </c>
      <c r="Y14" t="s">
        <v>15</v>
      </c>
      <c r="Z14">
        <f t="shared" si="1"/>
        <v>2.4589513019894373</v>
      </c>
      <c r="AA14">
        <f t="shared" si="1"/>
        <v>1.8498957878305837</v>
      </c>
      <c r="AC14" t="s">
        <v>15</v>
      </c>
      <c r="AD14">
        <f t="shared" si="1"/>
        <v>2.2980348254299598</v>
      </c>
      <c r="AE14">
        <f t="shared" si="1"/>
        <v>2.6897094072697807</v>
      </c>
    </row>
    <row r="15" spans="1:31" x14ac:dyDescent="0.25">
      <c r="A15" t="s">
        <v>16</v>
      </c>
      <c r="B15">
        <f>B14*2</f>
        <v>1.811070893759319</v>
      </c>
      <c r="C15">
        <f>C14*2</f>
        <v>1.4539040408500172</v>
      </c>
      <c r="E15" t="s">
        <v>16</v>
      </c>
      <c r="F15">
        <f t="shared" ref="D15:AE15" si="2">F14*2</f>
        <v>6.613197026821112</v>
      </c>
      <c r="G15">
        <f t="shared" si="2"/>
        <v>4.2961582243777752</v>
      </c>
      <c r="I15" t="s">
        <v>16</v>
      </c>
      <c r="J15">
        <f t="shared" si="2"/>
        <v>3.1991926662137038</v>
      </c>
      <c r="K15">
        <f t="shared" si="2"/>
        <v>1.8500356176751473</v>
      </c>
      <c r="M15" t="s">
        <v>16</v>
      </c>
      <c r="N15">
        <f t="shared" si="2"/>
        <v>4.5950470050793646</v>
      </c>
      <c r="O15">
        <f t="shared" si="2"/>
        <v>7.4319579149029664</v>
      </c>
      <c r="Q15" t="s">
        <v>16</v>
      </c>
      <c r="R15">
        <f t="shared" si="2"/>
        <v>5.2155021869636151</v>
      </c>
      <c r="S15">
        <f t="shared" si="2"/>
        <v>0.56110957634553593</v>
      </c>
      <c r="U15" t="s">
        <v>16</v>
      </c>
      <c r="V15">
        <f t="shared" si="2"/>
        <v>0.68606060632830079</v>
      </c>
      <c r="W15">
        <f t="shared" si="2"/>
        <v>0.38650603703780195</v>
      </c>
      <c r="Y15" t="s">
        <v>16</v>
      </c>
      <c r="Z15">
        <f t="shared" si="2"/>
        <v>4.9179026039788747</v>
      </c>
      <c r="AA15">
        <f t="shared" si="2"/>
        <v>3.6997915756611675</v>
      </c>
      <c r="AC15" t="s">
        <v>16</v>
      </c>
      <c r="AD15">
        <f t="shared" si="2"/>
        <v>4.5960696508599197</v>
      </c>
      <c r="AE15">
        <f t="shared" si="2"/>
        <v>5.3794188145395614</v>
      </c>
    </row>
    <row r="16" spans="1:31" x14ac:dyDescent="0.25">
      <c r="A16" t="s">
        <v>17</v>
      </c>
      <c r="B16">
        <f>B13+B15</f>
        <v>9.0312375604259856</v>
      </c>
      <c r="C16">
        <f>C13+C15</f>
        <v>5.3354040408500172</v>
      </c>
      <c r="E16" t="s">
        <v>17</v>
      </c>
      <c r="F16">
        <f t="shared" ref="D16:AE16" si="3">F13+F15</f>
        <v>17.086830360154444</v>
      </c>
      <c r="G16">
        <f t="shared" si="3"/>
        <v>11.528424891044443</v>
      </c>
      <c r="I16" t="s">
        <v>17</v>
      </c>
      <c r="J16">
        <f t="shared" si="3"/>
        <v>12.870959332880371</v>
      </c>
      <c r="K16">
        <f t="shared" si="3"/>
        <v>5.6001356176751473</v>
      </c>
      <c r="M16" t="s">
        <v>17</v>
      </c>
      <c r="N16">
        <f t="shared" si="3"/>
        <v>14.112563671746031</v>
      </c>
      <c r="O16">
        <f t="shared" si="3"/>
        <v>15.175691248236298</v>
      </c>
      <c r="Q16" t="s">
        <v>17</v>
      </c>
      <c r="R16">
        <f t="shared" si="3"/>
        <v>12.035335520296947</v>
      </c>
      <c r="S16">
        <f t="shared" si="3"/>
        <v>3.9355595763455358</v>
      </c>
      <c r="U16" t="s">
        <v>17</v>
      </c>
      <c r="V16">
        <f t="shared" si="3"/>
        <v>8.2241939396616353</v>
      </c>
      <c r="W16">
        <f t="shared" si="3"/>
        <v>3.7996560370378019</v>
      </c>
      <c r="Y16" t="s">
        <v>17</v>
      </c>
      <c r="Z16">
        <f t="shared" si="3"/>
        <v>13.108969270645542</v>
      </c>
      <c r="AA16">
        <f t="shared" si="3"/>
        <v>9.4892415756611666</v>
      </c>
      <c r="AC16" t="s">
        <v>17</v>
      </c>
      <c r="AD16">
        <f t="shared" si="3"/>
        <v>11.095902984193252</v>
      </c>
      <c r="AE16">
        <f t="shared" si="3"/>
        <v>11.312052147872894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7.7296125000000009</v>
      </c>
      <c r="M27">
        <f>AVERAGE(C5,G5,K5,O5,S5,W5,AA5,AE5)</f>
        <v>4.6109750000000007</v>
      </c>
      <c r="P27">
        <f>L28-L27</f>
        <v>1.1788124999999985</v>
      </c>
      <c r="Q27">
        <f>M28-M27</f>
        <v>-0.15490000000000137</v>
      </c>
      <c r="S27">
        <v>0.5</v>
      </c>
      <c r="T27">
        <f>P27/L27*100</f>
        <v>15.250602795418247</v>
      </c>
      <c r="U27">
        <f>Q27/M27*100</f>
        <v>-3.3593762707453707</v>
      </c>
      <c r="Y27">
        <f>L27</f>
        <v>7.7296125000000009</v>
      </c>
      <c r="Z27">
        <f>M27</f>
        <v>4.6109750000000007</v>
      </c>
      <c r="AB27">
        <f>T27</f>
        <v>15.250602795418247</v>
      </c>
      <c r="AC27">
        <f>T28</f>
        <v>12.426560839886834</v>
      </c>
      <c r="AD27">
        <f>T29</f>
        <v>-0.69699483641646254</v>
      </c>
      <c r="AE27">
        <f>T30</f>
        <v>-3.8033924727792101</v>
      </c>
      <c r="AF27">
        <f>T31</f>
        <v>-6.9101135406205731</v>
      </c>
      <c r="AG27">
        <f>T32</f>
        <v>23.467379509645543</v>
      </c>
      <c r="AH27">
        <f>U27</f>
        <v>-3.3593762707453707</v>
      </c>
      <c r="AI27">
        <f>U28</f>
        <v>49.873128785126788</v>
      </c>
      <c r="AJ27">
        <f>U29</f>
        <v>2.4298006386935422</v>
      </c>
      <c r="AK27">
        <f>U30</f>
        <v>5.9675556688118805</v>
      </c>
      <c r="AL27">
        <f>U31</f>
        <v>-15.608954722157478</v>
      </c>
      <c r="AM27">
        <f>U32</f>
        <v>29.492677795910833</v>
      </c>
    </row>
    <row r="28" spans="11:39" x14ac:dyDescent="0.25">
      <c r="K28">
        <v>0.5</v>
      </c>
      <c r="L28">
        <f>AVERAGE(B6,F6,J6,N6,R6,V6,Z6,AD6)</f>
        <v>8.9084249999999994</v>
      </c>
      <c r="M28">
        <f>AVERAGE(C6,G6,K6,O6,S6,W6,AA6,AE6)</f>
        <v>4.4560749999999993</v>
      </c>
      <c r="P28">
        <f>L29-L27</f>
        <v>0.96052499999999785</v>
      </c>
      <c r="Q28">
        <f>M29-M27</f>
        <v>2.2996375000000002</v>
      </c>
      <c r="S28">
        <v>1.5</v>
      </c>
      <c r="T28">
        <f>P28/L27*100</f>
        <v>12.426560839886834</v>
      </c>
      <c r="U28">
        <f>Q28/M27*100</f>
        <v>49.873128785126788</v>
      </c>
    </row>
    <row r="29" spans="11:39" x14ac:dyDescent="0.25">
      <c r="K29">
        <v>1.5</v>
      </c>
      <c r="L29">
        <f>AVERAGE(B7,F7,J7,N7,R7,V7,Z7,AD7)</f>
        <v>8.6901374999999987</v>
      </c>
      <c r="M29">
        <f>AVERAGE(C7,G7,K7,O7,S7,W7,AA7,AE7)</f>
        <v>6.9106125000000009</v>
      </c>
      <c r="P29">
        <f>L30-L27</f>
        <v>-5.387500000000145E-2</v>
      </c>
      <c r="Q29">
        <f>M30-M27</f>
        <v>0.11203749999999957</v>
      </c>
      <c r="S29">
        <v>2.5</v>
      </c>
      <c r="T29">
        <f>P29/L27*100</f>
        <v>-0.69699483641646254</v>
      </c>
      <c r="U29">
        <f>Q29/M27*100</f>
        <v>2.4298006386935422</v>
      </c>
    </row>
    <row r="30" spans="11:39" x14ac:dyDescent="0.25">
      <c r="K30">
        <v>2.5</v>
      </c>
      <c r="L30">
        <f>AVERAGE(B8,F8,J8,N8,R8,V8,Z8,AD8)</f>
        <v>7.6757374999999994</v>
      </c>
      <c r="M30">
        <f>AVERAGE(C8,G8,K8,O8,S8,W8,AA8,AE8)</f>
        <v>4.7230125000000003</v>
      </c>
      <c r="P30">
        <f>L31-L27</f>
        <v>-0.29398750000000096</v>
      </c>
      <c r="Q30">
        <f>M31-M27</f>
        <v>0.27516249999999864</v>
      </c>
      <c r="S30">
        <v>3.5</v>
      </c>
      <c r="T30">
        <f>P30/L27*100</f>
        <v>-3.8033924727792101</v>
      </c>
      <c r="U30">
        <f>Q30/M27*100</f>
        <v>5.9675556688118805</v>
      </c>
    </row>
    <row r="31" spans="11:39" x14ac:dyDescent="0.25">
      <c r="K31">
        <v>3.5</v>
      </c>
      <c r="L31">
        <f>AVERAGE(B9,F9,J9,N9,R9,V9,Z9,AD9)</f>
        <v>7.4356249999999999</v>
      </c>
      <c r="M31">
        <f>AVERAGE(C9,G9,K9,O9,S9,W9,AA9,AE9)</f>
        <v>4.8861374999999994</v>
      </c>
      <c r="P31">
        <f>L32-L27</f>
        <v>-0.53412500000000041</v>
      </c>
      <c r="Q31">
        <f>M32-M27</f>
        <v>-0.71972500000000084</v>
      </c>
      <c r="S31">
        <v>4.5</v>
      </c>
      <c r="T31">
        <f>P31/L27*100</f>
        <v>-6.9101135406205731</v>
      </c>
      <c r="U31">
        <f>Q31/M27*100</f>
        <v>-15.608954722157478</v>
      </c>
    </row>
    <row r="32" spans="11:39" x14ac:dyDescent="0.25">
      <c r="K32">
        <v>4.5</v>
      </c>
      <c r="L32">
        <f>AVERAGE(B10,F10,J10,N10,R10,V10,Z10,AD10)</f>
        <v>7.1954875000000005</v>
      </c>
      <c r="M32">
        <f>AVERAGE(C10,G10,K10,O10,S10,W10,AA10,AE10)</f>
        <v>3.8912499999999999</v>
      </c>
      <c r="P32">
        <f>L33-L27</f>
        <v>1.8139375000000006</v>
      </c>
      <c r="Q32">
        <f>M33-M27</f>
        <v>1.3598999999999997</v>
      </c>
      <c r="S32">
        <v>5.5</v>
      </c>
      <c r="T32">
        <f>P32/L27*100</f>
        <v>23.467379509645543</v>
      </c>
      <c r="U32">
        <f>Q32/M27*100</f>
        <v>29.492677795910833</v>
      </c>
    </row>
    <row r="33" spans="1:13" x14ac:dyDescent="0.25">
      <c r="K33">
        <v>5.5</v>
      </c>
      <c r="L33">
        <f>AVERAGE(B11,F11,J11,N11,R11,V11,Z11,AD11)</f>
        <v>9.5435500000000015</v>
      </c>
      <c r="M33">
        <f>AVERAGE(C11,G11,K11,O11,S11,W11,AA11,AE11)</f>
        <v>5.9708750000000004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7.1055000000000001</v>
      </c>
      <c r="C42">
        <f>C5</f>
        <v>3.2726000000000002</v>
      </c>
    </row>
    <row r="43" spans="1:13" x14ac:dyDescent="0.25">
      <c r="A43" s="1">
        <v>2</v>
      </c>
      <c r="B43">
        <f>F5</f>
        <v>6.5960999999999999</v>
      </c>
      <c r="C43">
        <f>G5</f>
        <v>3.3273000000000001</v>
      </c>
    </row>
    <row r="44" spans="1:13" x14ac:dyDescent="0.25">
      <c r="A44" s="1">
        <v>3</v>
      </c>
      <c r="B44">
        <f>J5</f>
        <v>8.4711999999999996</v>
      </c>
      <c r="C44">
        <f>K5</f>
        <v>3.9546999999999999</v>
      </c>
    </row>
    <row r="45" spans="1:13" x14ac:dyDescent="0.25">
      <c r="A45" s="1">
        <v>4</v>
      </c>
      <c r="B45">
        <f>N5</f>
        <v>12.528</v>
      </c>
      <c r="C45">
        <f>O5</f>
        <v>6.5364000000000004</v>
      </c>
    </row>
    <row r="46" spans="1:13" x14ac:dyDescent="0.25">
      <c r="A46" s="1">
        <v>5</v>
      </c>
      <c r="B46">
        <f>R5</f>
        <v>5.9383999999999997</v>
      </c>
      <c r="C46">
        <f>S5</f>
        <v>3.8279999999999998</v>
      </c>
    </row>
    <row r="47" spans="1:13" x14ac:dyDescent="0.25">
      <c r="A47" s="1">
        <v>6</v>
      </c>
      <c r="B47">
        <f>V5</f>
        <v>8.4342000000000006</v>
      </c>
      <c r="C47">
        <f>W5</f>
        <v>5.2187000000000001</v>
      </c>
    </row>
    <row r="48" spans="1:13" x14ac:dyDescent="0.25">
      <c r="A48" s="1">
        <v>7</v>
      </c>
      <c r="B48">
        <f>Z5</f>
        <v>7.7213000000000003</v>
      </c>
      <c r="C48">
        <f>AA5</f>
        <v>7.2039999999999997</v>
      </c>
    </row>
    <row r="49" spans="1:3" x14ac:dyDescent="0.25">
      <c r="A49" s="1">
        <v>8</v>
      </c>
      <c r="B49">
        <f>AD5</f>
        <v>5.0422000000000002</v>
      </c>
      <c r="C49">
        <f>AE5</f>
        <v>3.5461</v>
      </c>
    </row>
    <row r="51" spans="1:3" x14ac:dyDescent="0.25">
      <c r="A51" t="s">
        <v>28</v>
      </c>
      <c r="B51">
        <f>AVERAGE(B42:B49)</f>
        <v>7.7296125000000009</v>
      </c>
      <c r="C51">
        <f>AVERAGE(C42:C49)</f>
        <v>4.6109750000000007</v>
      </c>
    </row>
    <row r="52" spans="1:3" x14ac:dyDescent="0.25">
      <c r="A52" t="s">
        <v>15</v>
      </c>
      <c r="B52">
        <f>_xlfn.STDEV.P(B42:B49)</f>
        <v>2.126498954524485</v>
      </c>
      <c r="C52">
        <f>_xlfn.STDEV.P(C42:C49)</f>
        <v>1.4325302961455977</v>
      </c>
    </row>
    <row r="53" spans="1:3" x14ac:dyDescent="0.25">
      <c r="A53" t="s">
        <v>29</v>
      </c>
      <c r="B53">
        <f>1.5*B52</f>
        <v>3.1897484317867275</v>
      </c>
      <c r="C53">
        <f>1.5*C52</f>
        <v>2.1487954442183965</v>
      </c>
    </row>
    <row r="54" spans="1:3" x14ac:dyDescent="0.25">
      <c r="A54" t="s">
        <v>16</v>
      </c>
      <c r="B54">
        <f>2*B52</f>
        <v>4.25299790904897</v>
      </c>
      <c r="C54">
        <f>2*C52</f>
        <v>2.8650605922911954</v>
      </c>
    </row>
    <row r="55" spans="1:3" x14ac:dyDescent="0.25">
      <c r="A55" t="s">
        <v>30</v>
      </c>
      <c r="B55">
        <f>B51+B53</f>
        <v>10.919360931786729</v>
      </c>
      <c r="C55">
        <f>C51+C53</f>
        <v>6.7597704442183968</v>
      </c>
    </row>
    <row r="56" spans="1:3" x14ac:dyDescent="0.25">
      <c r="A56" t="s">
        <v>17</v>
      </c>
      <c r="B56">
        <f>B51+B54</f>
        <v>11.98261040904897</v>
      </c>
      <c r="C56">
        <f>C51+C54</f>
        <v>7.4760355922911961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2015-05-18T04:28:54Z</dcterms:created>
  <dcterms:modified xsi:type="dcterms:W3CDTF">2015-05-27T06:54:46Z</dcterms:modified>
</cp:coreProperties>
</file>