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1" i="1" l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C52" i="1" s="1"/>
  <c r="B42" i="1"/>
  <c r="B52" i="1" s="1"/>
  <c r="Q27" i="1"/>
  <c r="U27" i="1" s="1"/>
  <c r="AH27" i="1" s="1"/>
  <c r="P31" i="1"/>
  <c r="T31" i="1" s="1"/>
  <c r="AF27" i="1" s="1"/>
  <c r="M33" i="1"/>
  <c r="Q32" i="1" s="1"/>
  <c r="U32" i="1" s="1"/>
  <c r="AM27" i="1" s="1"/>
  <c r="M32" i="1"/>
  <c r="M31" i="1"/>
  <c r="M30" i="1"/>
  <c r="M29" i="1"/>
  <c r="Q28" i="1" s="1"/>
  <c r="U28" i="1" s="1"/>
  <c r="AI27" i="1" s="1"/>
  <c r="L33" i="1"/>
  <c r="P32" i="1" s="1"/>
  <c r="T32" i="1" s="1"/>
  <c r="AG27" i="1" s="1"/>
  <c r="L32" i="1"/>
  <c r="L31" i="1"/>
  <c r="P30" i="1" s="1"/>
  <c r="T30" i="1" s="1"/>
  <c r="AE27" i="1" s="1"/>
  <c r="L30" i="1"/>
  <c r="P29" i="1" s="1"/>
  <c r="T29" i="1" s="1"/>
  <c r="AD27" i="1" s="1"/>
  <c r="L29" i="1"/>
  <c r="M28" i="1"/>
  <c r="L28" i="1"/>
  <c r="M27" i="1"/>
  <c r="Z27" i="1" s="1"/>
  <c r="L27" i="1"/>
  <c r="Y27" i="1" s="1"/>
  <c r="F13" i="1"/>
  <c r="G13" i="1"/>
  <c r="J13" i="1"/>
  <c r="J16" i="1" s="1"/>
  <c r="K13" i="1"/>
  <c r="K16" i="1" s="1"/>
  <c r="N13" i="1"/>
  <c r="O13" i="1"/>
  <c r="R13" i="1"/>
  <c r="S13" i="1"/>
  <c r="V13" i="1"/>
  <c r="W13" i="1"/>
  <c r="Z13" i="1"/>
  <c r="Z16" i="1" s="1"/>
  <c r="AA13" i="1"/>
  <c r="AA16" i="1" s="1"/>
  <c r="AD13" i="1"/>
  <c r="AE13" i="1"/>
  <c r="F14" i="1"/>
  <c r="F15" i="1" s="1"/>
  <c r="G14" i="1"/>
  <c r="G15" i="1" s="1"/>
  <c r="J14" i="1"/>
  <c r="K14" i="1"/>
  <c r="N14" i="1"/>
  <c r="N15" i="1" s="1"/>
  <c r="N16" i="1" s="1"/>
  <c r="O14" i="1"/>
  <c r="O15" i="1" s="1"/>
  <c r="O16" i="1" s="1"/>
  <c r="R14" i="1"/>
  <c r="S14" i="1"/>
  <c r="V14" i="1"/>
  <c r="V15" i="1" s="1"/>
  <c r="V16" i="1" s="1"/>
  <c r="W14" i="1"/>
  <c r="W15" i="1" s="1"/>
  <c r="W16" i="1" s="1"/>
  <c r="Z14" i="1"/>
  <c r="AA14" i="1"/>
  <c r="AD14" i="1"/>
  <c r="AD15" i="1" s="1"/>
  <c r="AD16" i="1" s="1"/>
  <c r="AE14" i="1"/>
  <c r="AE15" i="1" s="1"/>
  <c r="AE16" i="1" s="1"/>
  <c r="J15" i="1"/>
  <c r="K15" i="1"/>
  <c r="R15" i="1"/>
  <c r="S15" i="1"/>
  <c r="Z15" i="1"/>
  <c r="AA15" i="1"/>
  <c r="C16" i="1"/>
  <c r="B16" i="1"/>
  <c r="C15" i="1"/>
  <c r="B15" i="1"/>
  <c r="C14" i="1"/>
  <c r="B14" i="1"/>
  <c r="C13" i="1"/>
  <c r="B13" i="1"/>
  <c r="S16" i="1" l="1"/>
  <c r="R16" i="1"/>
  <c r="G16" i="1"/>
  <c r="F16" i="1"/>
  <c r="P27" i="1"/>
  <c r="T27" i="1" s="1"/>
  <c r="AB27" i="1" s="1"/>
  <c r="Q29" i="1"/>
  <c r="U29" i="1" s="1"/>
  <c r="AJ27" i="1" s="1"/>
  <c r="Q30" i="1"/>
  <c r="U30" i="1" s="1"/>
  <c r="AK27" i="1" s="1"/>
  <c r="P28" i="1"/>
  <c r="T28" i="1" s="1"/>
  <c r="AC27" i="1" s="1"/>
  <c r="Q31" i="1"/>
  <c r="U31" i="1" s="1"/>
  <c r="AL27" i="1" s="1"/>
  <c r="B54" i="1"/>
  <c r="B56" i="1" s="1"/>
  <c r="B53" i="1"/>
  <c r="B55" i="1"/>
  <c r="C54" i="1"/>
  <c r="C53" i="1"/>
  <c r="C51" i="1"/>
  <c r="C56" i="1" l="1"/>
  <c r="C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<sst xmlns="http://schemas.openxmlformats.org/spreadsheetml/2006/main" count="86" uniqueCount="31">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</sst>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R11" sqref="R11:S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E5">
        <v>727</v>
      </c>
      <c r="I5">
        <v>727</v>
      </c>
      <c r="J5">
        <v>9.7370999999999999</v>
      </c>
      <c r="K5">
        <v>3.5514000000000001</v>
      </c>
      <c r="M5">
        <v>727</v>
      </c>
      <c r="N5">
        <v>7.9668000000000001</v>
      </c>
      <c r="O5">
        <v>3.1798000000000002</v>
      </c>
      <c r="Q5">
        <v>727</v>
      </c>
      <c r="R5">
        <v>10.786899999999999</v>
      </c>
      <c r="S5">
        <v>2.7900999999999998</v>
      </c>
      <c r="U5">
        <v>727</v>
      </c>
      <c r="V5">
        <v>10.189</v>
      </c>
      <c r="W5">
        <v>3.1181999999999999</v>
      </c>
      <c r="Y5">
        <v>727</v>
      </c>
      <c r="Z5">
        <v>11.148999999999999</v>
      </c>
      <c r="AA5">
        <v>3.6806999999999999</v>
      </c>
      <c r="AC5">
        <v>727</v>
      </c>
      <c r="AD5">
        <v>11.1913</v>
      </c>
      <c r="AE5">
        <v>2.9851999999999999</v>
      </c>
    </row>
    <row r="6" spans="1:31" x14ac:dyDescent="0.25">
      <c r="A6">
        <v>0.5</v>
      </c>
      <c r="E6">
        <v>0.5</v>
      </c>
      <c r="I6">
        <v>0.5</v>
      </c>
      <c r="J6">
        <v>10.5107</v>
      </c>
      <c r="K6">
        <v>3.1600999999999999</v>
      </c>
      <c r="M6">
        <v>0.5</v>
      </c>
      <c r="N6">
        <v>8.3048999999999999</v>
      </c>
      <c r="O6">
        <v>4.0452000000000004</v>
      </c>
      <c r="Q6">
        <v>0.5</v>
      </c>
      <c r="R6">
        <v>10.6793</v>
      </c>
      <c r="S6">
        <v>3.2643</v>
      </c>
      <c r="U6">
        <v>0.5</v>
      </c>
      <c r="V6">
        <v>10.9823</v>
      </c>
      <c r="W6">
        <v>3.4498000000000002</v>
      </c>
      <c r="Y6">
        <v>0.5</v>
      </c>
      <c r="Z6">
        <v>12.186199999999999</v>
      </c>
      <c r="AA6">
        <v>3.6995</v>
      </c>
      <c r="AC6">
        <v>0.5</v>
      </c>
      <c r="AD6">
        <v>13.457100000000001</v>
      </c>
      <c r="AE6">
        <v>3.2783000000000002</v>
      </c>
    </row>
    <row r="7" spans="1:31" x14ac:dyDescent="0.25">
      <c r="A7">
        <v>1.5</v>
      </c>
      <c r="E7">
        <v>1.5</v>
      </c>
      <c r="I7">
        <v>1.5</v>
      </c>
      <c r="J7">
        <v>9.8795000000000002</v>
      </c>
      <c r="K7">
        <v>2.8847999999999998</v>
      </c>
      <c r="M7">
        <v>1.5</v>
      </c>
      <c r="N7">
        <v>10.255000000000001</v>
      </c>
      <c r="O7">
        <v>3.3628</v>
      </c>
      <c r="Q7">
        <v>1.5</v>
      </c>
      <c r="R7">
        <v>11.1601</v>
      </c>
      <c r="S7">
        <v>2.9384000000000001</v>
      </c>
      <c r="U7">
        <v>1.5</v>
      </c>
      <c r="V7">
        <v>12.214</v>
      </c>
      <c r="W7">
        <v>3.1922000000000001</v>
      </c>
      <c r="Y7">
        <v>1.5</v>
      </c>
      <c r="Z7">
        <v>13.1197</v>
      </c>
      <c r="AA7">
        <v>3.1972</v>
      </c>
      <c r="AC7">
        <v>1.5</v>
      </c>
      <c r="AD7">
        <v>11.536199999999999</v>
      </c>
      <c r="AE7">
        <v>3.1829999999999998</v>
      </c>
    </row>
    <row r="8" spans="1:31" x14ac:dyDescent="0.25">
      <c r="A8">
        <v>2.5</v>
      </c>
      <c r="E8">
        <v>2.5</v>
      </c>
      <c r="I8">
        <v>2.5</v>
      </c>
      <c r="J8">
        <v>8.9004999999999992</v>
      </c>
      <c r="K8">
        <v>3.1587999999999998</v>
      </c>
      <c r="M8">
        <v>2.5</v>
      </c>
      <c r="N8">
        <v>11.6112</v>
      </c>
      <c r="O8">
        <v>12.3889</v>
      </c>
      <c r="Q8">
        <v>2.5</v>
      </c>
      <c r="R8">
        <v>10.4077</v>
      </c>
      <c r="S8">
        <v>3.0505</v>
      </c>
      <c r="U8">
        <v>2.5</v>
      </c>
      <c r="V8">
        <v>10.126300000000001</v>
      </c>
      <c r="W8">
        <v>3.3188</v>
      </c>
      <c r="Y8">
        <v>2.5</v>
      </c>
      <c r="Z8">
        <v>11.643000000000001</v>
      </c>
      <c r="AA8">
        <v>3.2416999999999998</v>
      </c>
      <c r="AC8">
        <v>2.5</v>
      </c>
      <c r="AD8">
        <v>11.8314</v>
      </c>
      <c r="AE8">
        <v>3.1762999999999999</v>
      </c>
    </row>
    <row r="9" spans="1:31" x14ac:dyDescent="0.25">
      <c r="A9">
        <v>3.5</v>
      </c>
      <c r="E9">
        <v>3.5</v>
      </c>
      <c r="I9">
        <v>3.5</v>
      </c>
      <c r="J9">
        <v>9.4626999999999999</v>
      </c>
      <c r="K9">
        <v>3.2086999999999999</v>
      </c>
      <c r="M9">
        <v>3.5</v>
      </c>
      <c r="N9">
        <v>10.5702</v>
      </c>
      <c r="O9">
        <v>14.199199999999999</v>
      </c>
      <c r="Q9">
        <v>3.5</v>
      </c>
      <c r="R9">
        <v>11.0143</v>
      </c>
      <c r="S9">
        <v>2.8772000000000002</v>
      </c>
      <c r="U9">
        <v>3.5</v>
      </c>
      <c r="V9">
        <v>9.7855000000000008</v>
      </c>
      <c r="W9">
        <v>3.0973000000000002</v>
      </c>
      <c r="Y9">
        <v>3.5</v>
      </c>
      <c r="Z9">
        <v>12.404</v>
      </c>
      <c r="AA9">
        <v>3.2401</v>
      </c>
      <c r="AC9">
        <v>3.5</v>
      </c>
      <c r="AD9">
        <v>13.111000000000001</v>
      </c>
      <c r="AE9">
        <v>3.1876000000000002</v>
      </c>
    </row>
    <row r="10" spans="1:31" x14ac:dyDescent="0.25">
      <c r="A10">
        <v>4.5</v>
      </c>
      <c r="E10">
        <v>4.5</v>
      </c>
      <c r="I10">
        <v>4.5</v>
      </c>
      <c r="J10">
        <v>9.3427000000000007</v>
      </c>
      <c r="K10">
        <v>3.1608000000000001</v>
      </c>
      <c r="M10">
        <v>4.5</v>
      </c>
      <c r="N10">
        <v>9.6168999999999993</v>
      </c>
      <c r="O10">
        <v>5.2175000000000002</v>
      </c>
      <c r="Q10">
        <v>4.5</v>
      </c>
      <c r="R10">
        <v>10.6366</v>
      </c>
      <c r="S10">
        <v>2.9641000000000002</v>
      </c>
      <c r="U10">
        <v>4.5</v>
      </c>
      <c r="V10">
        <v>9.5526999999999997</v>
      </c>
      <c r="W10">
        <v>3.4390000000000001</v>
      </c>
      <c r="Y10">
        <v>4.5</v>
      </c>
      <c r="Z10">
        <v>11.238</v>
      </c>
      <c r="AA10">
        <v>3.0142000000000002</v>
      </c>
      <c r="AC10">
        <v>4.5</v>
      </c>
      <c r="AD10">
        <v>12.7098</v>
      </c>
      <c r="AE10">
        <v>3.0150000000000001</v>
      </c>
    </row>
    <row r="11" spans="1:31" x14ac:dyDescent="0.25">
      <c r="A11">
        <v>5.5</v>
      </c>
      <c r="E11">
        <v>5.5</v>
      </c>
      <c r="I11">
        <v>5.5</v>
      </c>
      <c r="J11">
        <v>8.2516999999999996</v>
      </c>
      <c r="K11">
        <v>3.028</v>
      </c>
      <c r="M11">
        <v>5.5</v>
      </c>
      <c r="N11">
        <v>10.4505</v>
      </c>
      <c r="O11">
        <v>11.5025</v>
      </c>
      <c r="Q11">
        <v>5.5</v>
      </c>
      <c r="U11">
        <v>5.5</v>
      </c>
      <c r="V11">
        <v>11.1183</v>
      </c>
      <c r="W11">
        <v>3.4079999999999999</v>
      </c>
      <c r="Y11">
        <v>5.5</v>
      </c>
      <c r="Z11">
        <v>12.249000000000001</v>
      </c>
      <c r="AA11">
        <v>3.968</v>
      </c>
      <c r="AC11">
        <v>5.5</v>
      </c>
      <c r="AD11">
        <v>12.6568</v>
      </c>
      <c r="AE11">
        <v>3.1770999999999998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 t="e">
        <f t="shared" ref="F13:AE13" si="0">AVERAGE(F6:F11)</f>
        <v>#DIV/0!</v>
      </c>
      <c r="G13" t="e">
        <f t="shared" si="0"/>
        <v>#DIV/0!</v>
      </c>
      <c r="I13" t="s">
        <v>14</v>
      </c>
      <c r="J13">
        <f t="shared" si="0"/>
        <v>9.3912999999999993</v>
      </c>
      <c r="K13">
        <f t="shared" si="0"/>
        <v>3.1001999999999996</v>
      </c>
      <c r="M13" t="s">
        <v>14</v>
      </c>
      <c r="N13">
        <f t="shared" si="0"/>
        <v>10.134783333333333</v>
      </c>
      <c r="O13">
        <f t="shared" si="0"/>
        <v>8.4526833333333329</v>
      </c>
      <c r="Q13" t="s">
        <v>14</v>
      </c>
      <c r="R13">
        <f t="shared" si="0"/>
        <v>10.779599999999999</v>
      </c>
      <c r="S13">
        <f t="shared" si="0"/>
        <v>3.0188999999999999</v>
      </c>
      <c r="U13" t="s">
        <v>14</v>
      </c>
      <c r="V13">
        <f t="shared" si="0"/>
        <v>10.629849999999999</v>
      </c>
      <c r="W13">
        <f t="shared" si="0"/>
        <v>3.3175166666666676</v>
      </c>
      <c r="Y13" t="s">
        <v>14</v>
      </c>
      <c r="Z13">
        <f t="shared" si="0"/>
        <v>12.139983333333333</v>
      </c>
      <c r="AA13">
        <f t="shared" si="0"/>
        <v>3.3934500000000001</v>
      </c>
      <c r="AC13" t="s">
        <v>14</v>
      </c>
      <c r="AD13">
        <f t="shared" si="0"/>
        <v>12.550383333333334</v>
      </c>
      <c r="AE13">
        <f t="shared" si="0"/>
        <v>3.1695499999999996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 t="e">
        <f t="shared" ref="F14:AE14" si="1">_xlfn.STDEV.P(F6:F11)</f>
        <v>#DIV/0!</v>
      </c>
      <c r="G14" t="e">
        <f t="shared" si="1"/>
        <v>#DIV/0!</v>
      </c>
      <c r="I14" t="s">
        <v>15</v>
      </c>
      <c r="J14">
        <f t="shared" si="1"/>
        <v>0.71162119136518154</v>
      </c>
      <c r="K14">
        <f t="shared" si="1"/>
        <v>0.11111299053966045</v>
      </c>
      <c r="M14" t="s">
        <v>15</v>
      </c>
      <c r="N14">
        <f t="shared" si="1"/>
        <v>1.0083153498396336</v>
      </c>
      <c r="O14">
        <f t="shared" si="1"/>
        <v>4.3515681087077338</v>
      </c>
      <c r="Q14" t="s">
        <v>15</v>
      </c>
      <c r="R14">
        <f t="shared" si="1"/>
        <v>0.27154485449000881</v>
      </c>
      <c r="S14">
        <f t="shared" si="1"/>
        <v>0.1347456121734581</v>
      </c>
      <c r="U14" t="s">
        <v>15</v>
      </c>
      <c r="V14">
        <f t="shared" si="1"/>
        <v>0.91278669240591659</v>
      </c>
      <c r="W14">
        <f t="shared" si="1"/>
        <v>0.13206413109630569</v>
      </c>
      <c r="Y14" t="s">
        <v>15</v>
      </c>
      <c r="Z14">
        <f t="shared" si="1"/>
        <v>0.5921903590813421</v>
      </c>
      <c r="AA14">
        <f t="shared" si="1"/>
        <v>0.32981389070201395</v>
      </c>
      <c r="AC14" t="s">
        <v>15</v>
      </c>
      <c r="AD14">
        <f t="shared" si="1"/>
        <v>0.67313559906026565</v>
      </c>
      <c r="AE14">
        <f t="shared" si="1"/>
        <v>7.7804814546830373E-2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 t="e">
        <f t="shared" ref="F15:AE15" si="2">F14*2</f>
        <v>#DIV/0!</v>
      </c>
      <c r="G15" t="e">
        <f t="shared" si="2"/>
        <v>#DIV/0!</v>
      </c>
      <c r="I15" t="s">
        <v>16</v>
      </c>
      <c r="J15">
        <f t="shared" si="2"/>
        <v>1.4232423827303631</v>
      </c>
      <c r="K15">
        <f t="shared" si="2"/>
        <v>0.2222259810793209</v>
      </c>
      <c r="M15" t="s">
        <v>16</v>
      </c>
      <c r="N15">
        <f t="shared" si="2"/>
        <v>2.0166306996792671</v>
      </c>
      <c r="O15">
        <f t="shared" si="2"/>
        <v>8.7031362174154676</v>
      </c>
      <c r="Q15" t="s">
        <v>16</v>
      </c>
      <c r="R15">
        <f t="shared" si="2"/>
        <v>0.54308970898001763</v>
      </c>
      <c r="S15">
        <f t="shared" si="2"/>
        <v>0.26949122434691619</v>
      </c>
      <c r="U15" t="s">
        <v>16</v>
      </c>
      <c r="V15">
        <f t="shared" si="2"/>
        <v>1.8255733848118332</v>
      </c>
      <c r="W15">
        <f t="shared" si="2"/>
        <v>0.26412826219261137</v>
      </c>
      <c r="Y15" t="s">
        <v>16</v>
      </c>
      <c r="Z15">
        <f t="shared" si="2"/>
        <v>1.1843807181626842</v>
      </c>
      <c r="AA15">
        <f t="shared" si="2"/>
        <v>0.65962778140402789</v>
      </c>
      <c r="AC15" t="s">
        <v>16</v>
      </c>
      <c r="AD15">
        <f t="shared" si="2"/>
        <v>1.3462711981205313</v>
      </c>
      <c r="AE15">
        <f t="shared" si="2"/>
        <v>0.15560962909366075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 t="e">
        <f t="shared" ref="F16:AE16" si="3">F13+F15</f>
        <v>#DIV/0!</v>
      </c>
      <c r="G16" t="e">
        <f t="shared" si="3"/>
        <v>#DIV/0!</v>
      </c>
      <c r="I16" t="s">
        <v>17</v>
      </c>
      <c r="J16">
        <f t="shared" si="3"/>
        <v>10.814542382730362</v>
      </c>
      <c r="K16">
        <f t="shared" si="3"/>
        <v>3.3224259810793204</v>
      </c>
      <c r="M16" t="s">
        <v>17</v>
      </c>
      <c r="N16">
        <f t="shared" si="3"/>
        <v>12.1514140330126</v>
      </c>
      <c r="O16">
        <f t="shared" si="3"/>
        <v>17.155819550748802</v>
      </c>
      <c r="Q16" t="s">
        <v>17</v>
      </c>
      <c r="R16">
        <f t="shared" si="3"/>
        <v>11.322689708980016</v>
      </c>
      <c r="S16">
        <f t="shared" si="3"/>
        <v>3.288391224346916</v>
      </c>
      <c r="U16" t="s">
        <v>17</v>
      </c>
      <c r="V16">
        <f t="shared" si="3"/>
        <v>12.455423384811832</v>
      </c>
      <c r="W16">
        <f t="shared" si="3"/>
        <v>3.5816449288592791</v>
      </c>
      <c r="Y16" t="s">
        <v>17</v>
      </c>
      <c r="Z16">
        <f t="shared" si="3"/>
        <v>13.324364051496017</v>
      </c>
      <c r="AA16">
        <f t="shared" si="3"/>
        <v>4.0530777814040277</v>
      </c>
      <c r="AC16" t="s">
        <v>17</v>
      </c>
      <c r="AD16">
        <f t="shared" si="3"/>
        <v>13.896654531453866</v>
      </c>
      <c r="AE16">
        <f t="shared" si="3"/>
        <v>3.3251596290936605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10.170016666666667</v>
      </c>
      <c r="M27">
        <f t="shared" si="4"/>
        <v>3.2175666666666665</v>
      </c>
      <c r="P27">
        <f>L28-L27</f>
        <v>0.85006666666666675</v>
      </c>
      <c r="Q27">
        <f>M28-M27</f>
        <v>0.26530000000000031</v>
      </c>
      <c r="S27">
        <v>0.5</v>
      </c>
      <c r="T27">
        <f>P27/L27*100</f>
        <v>8.3585572622791506</v>
      </c>
      <c r="U27">
        <f>Q27/M27*100</f>
        <v>8.2453614014731738</v>
      </c>
      <c r="Y27">
        <f>L27</f>
        <v>10.170016666666667</v>
      </c>
      <c r="Z27">
        <f>M27</f>
        <v>3.2175666666666665</v>
      </c>
      <c r="AB27">
        <f>T27</f>
        <v>8.3585572622791506</v>
      </c>
      <c r="AC27">
        <f>T28</f>
        <v>11.708273175560191</v>
      </c>
      <c r="AD27">
        <f>T29</f>
        <v>5.7358149200017579</v>
      </c>
      <c r="AE27">
        <f>T30</f>
        <v>8.7308935908004024</v>
      </c>
      <c r="AF27">
        <f>T31</f>
        <v>3.4031409322501913</v>
      </c>
      <c r="AG27">
        <f>T32</f>
        <v>7.6228324765118263</v>
      </c>
      <c r="AH27">
        <f>U27</f>
        <v>8.2453614014731738</v>
      </c>
      <c r="AI27">
        <f>U28</f>
        <v>-2.8334041252706346</v>
      </c>
      <c r="AJ27">
        <f>U29</f>
        <v>46.7724056481606</v>
      </c>
      <c r="AK27">
        <f>U30</f>
        <v>54.41327297025704</v>
      </c>
      <c r="AL27">
        <f>U31</f>
        <v>7.7967822474540913</v>
      </c>
      <c r="AM27">
        <f>U32</f>
        <v>55.916582924984738</v>
      </c>
    </row>
    <row r="28" spans="11:39" x14ac:dyDescent="0.25">
      <c r="K28">
        <v>0.5</v>
      </c>
      <c r="L28">
        <f t="shared" si="4"/>
        <v>11.020083333333334</v>
      </c>
      <c r="M28">
        <f t="shared" si="4"/>
        <v>3.4828666666666668</v>
      </c>
      <c r="P28">
        <f>L29-L27</f>
        <v>1.1907333333333341</v>
      </c>
      <c r="Q28">
        <f>M29-M27</f>
        <v>-9.1166666666666174E-2</v>
      </c>
      <c r="S28">
        <v>1.5</v>
      </c>
      <c r="T28">
        <f>P28/L27*100</f>
        <v>11.708273175560191</v>
      </c>
      <c r="U28">
        <f>Q28/M27*100</f>
        <v>-2.8334041252706346</v>
      </c>
    </row>
    <row r="29" spans="11:39" x14ac:dyDescent="0.25">
      <c r="K29">
        <v>1.5</v>
      </c>
      <c r="L29">
        <f t="shared" si="4"/>
        <v>11.360750000000001</v>
      </c>
      <c r="M29">
        <f t="shared" si="4"/>
        <v>3.1264000000000003</v>
      </c>
      <c r="P29">
        <f>L30-L27</f>
        <v>0.58333333333333215</v>
      </c>
      <c r="Q29">
        <f>M30-M27</f>
        <v>1.5049333333333328</v>
      </c>
      <c r="S29">
        <v>2.5</v>
      </c>
      <c r="T29">
        <f>P29/L27*100</f>
        <v>5.7358149200017579</v>
      </c>
      <c r="U29">
        <f>Q29/M27*100</f>
        <v>46.7724056481606</v>
      </c>
    </row>
    <row r="30" spans="11:39" x14ac:dyDescent="0.25">
      <c r="K30">
        <v>2.5</v>
      </c>
      <c r="L30">
        <f t="shared" si="4"/>
        <v>10.753349999999999</v>
      </c>
      <c r="M30">
        <f t="shared" si="4"/>
        <v>4.7224999999999993</v>
      </c>
      <c r="P30">
        <f>L31-L27</f>
        <v>0.8879333333333328</v>
      </c>
      <c r="Q30">
        <f>M31-M27</f>
        <v>1.7507833333333336</v>
      </c>
      <c r="S30">
        <v>3.5</v>
      </c>
      <c r="T30">
        <f>P30/L27*100</f>
        <v>8.7308935908004024</v>
      </c>
      <c r="U30">
        <f>Q30/M27*100</f>
        <v>54.41327297025704</v>
      </c>
    </row>
    <row r="31" spans="11:39" x14ac:dyDescent="0.25">
      <c r="K31">
        <v>3.5</v>
      </c>
      <c r="L31">
        <f t="shared" si="4"/>
        <v>11.05795</v>
      </c>
      <c r="M31">
        <f t="shared" si="4"/>
        <v>4.96835</v>
      </c>
      <c r="P31">
        <f>L32-L27</f>
        <v>0.34609999999999985</v>
      </c>
      <c r="Q31">
        <f>M32-M27</f>
        <v>0.25086666666666702</v>
      </c>
      <c r="S31">
        <v>4.5</v>
      </c>
      <c r="T31">
        <f>P31/L27*100</f>
        <v>3.4031409322501913</v>
      </c>
      <c r="U31">
        <f>Q31/M27*100</f>
        <v>7.7967822474540913</v>
      </c>
    </row>
    <row r="32" spans="11:39" x14ac:dyDescent="0.25">
      <c r="K32">
        <v>4.5</v>
      </c>
      <c r="L32">
        <f t="shared" si="4"/>
        <v>10.516116666666667</v>
      </c>
      <c r="M32">
        <f t="shared" si="4"/>
        <v>3.4684333333333335</v>
      </c>
      <c r="P32">
        <f>L33-L27</f>
        <v>0.77524333333333217</v>
      </c>
      <c r="Q32">
        <f>M33-M27</f>
        <v>1.7991533333333338</v>
      </c>
      <c r="S32">
        <v>5.5</v>
      </c>
      <c r="T32">
        <f>P32/L27*100</f>
        <v>7.6228324765118263</v>
      </c>
      <c r="U32">
        <f>Q32/M27*100</f>
        <v>55.916582924984738</v>
      </c>
    </row>
    <row r="33" spans="1:13" x14ac:dyDescent="0.25">
      <c r="K33">
        <v>5.5</v>
      </c>
      <c r="L33">
        <f t="shared" si="4"/>
        <v>10.945259999999999</v>
      </c>
      <c r="M33">
        <f t="shared" si="4"/>
        <v>5.0167200000000003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0</v>
      </c>
      <c r="C43">
        <f>G5</f>
        <v>0</v>
      </c>
    </row>
    <row r="44" spans="1:13" x14ac:dyDescent="0.25">
      <c r="A44" s="1">
        <v>3</v>
      </c>
      <c r="B44">
        <f>J5</f>
        <v>9.7370999999999999</v>
      </c>
      <c r="C44">
        <f>K5</f>
        <v>3.5514000000000001</v>
      </c>
    </row>
    <row r="45" spans="1:13" x14ac:dyDescent="0.25">
      <c r="A45" s="1">
        <v>4</v>
      </c>
      <c r="B45">
        <f>N5</f>
        <v>7.9668000000000001</v>
      </c>
      <c r="C45">
        <f>O5</f>
        <v>3.1798000000000002</v>
      </c>
    </row>
    <row r="46" spans="1:13" x14ac:dyDescent="0.25">
      <c r="A46" s="1">
        <v>5</v>
      </c>
      <c r="B46">
        <f>R5</f>
        <v>10.786899999999999</v>
      </c>
      <c r="C46">
        <f>S5</f>
        <v>2.7900999999999998</v>
      </c>
    </row>
    <row r="47" spans="1:13" x14ac:dyDescent="0.25">
      <c r="A47" s="1">
        <v>6</v>
      </c>
      <c r="B47">
        <f>V5</f>
        <v>10.189</v>
      </c>
      <c r="C47">
        <f>W5</f>
        <v>3.1181999999999999</v>
      </c>
    </row>
    <row r="48" spans="1:13" x14ac:dyDescent="0.25">
      <c r="A48" s="1">
        <v>7</v>
      </c>
      <c r="B48">
        <f>Z5</f>
        <v>11.148999999999999</v>
      </c>
      <c r="C48">
        <f>AA5</f>
        <v>3.6806999999999999</v>
      </c>
    </row>
    <row r="49" spans="1:3" x14ac:dyDescent="0.25">
      <c r="A49" s="1">
        <v>8</v>
      </c>
      <c r="B49">
        <f>AD5</f>
        <v>11.1913</v>
      </c>
      <c r="C49">
        <f>AE5</f>
        <v>2.9851999999999999</v>
      </c>
    </row>
    <row r="51" spans="1:3" x14ac:dyDescent="0.25">
      <c r="A51" t="s">
        <v>28</v>
      </c>
      <c r="B51">
        <f>AVERAGE(B42:B49)</f>
        <v>7.6275124999999999</v>
      </c>
      <c r="C51">
        <f>AVERAGE(C42:C49)</f>
        <v>2.4131749999999998</v>
      </c>
    </row>
    <row r="52" spans="1:3" x14ac:dyDescent="0.25">
      <c r="A52" t="s">
        <v>15</v>
      </c>
      <c r="B52">
        <f>_xlfn.STDEV.P(B42:B49)</f>
        <v>4.5078788311237625</v>
      </c>
      <c r="C52">
        <f>_xlfn.STDEV.P(C42:C49)</f>
        <v>1.4187609970939432</v>
      </c>
    </row>
    <row r="53" spans="1:3" x14ac:dyDescent="0.25">
      <c r="A53" t="s">
        <v>29</v>
      </c>
      <c r="B53">
        <f>1.5*B52</f>
        <v>6.7618182466856442</v>
      </c>
      <c r="C53">
        <f>1.5*C52</f>
        <v>2.1281414956409148</v>
      </c>
    </row>
    <row r="54" spans="1:3" x14ac:dyDescent="0.25">
      <c r="A54" t="s">
        <v>16</v>
      </c>
      <c r="B54">
        <f>2*B52</f>
        <v>9.0157576622475251</v>
      </c>
      <c r="C54">
        <f>2*C52</f>
        <v>2.8375219941878864</v>
      </c>
    </row>
    <row r="55" spans="1:3" x14ac:dyDescent="0.25">
      <c r="A55" t="s">
        <v>30</v>
      </c>
      <c r="B55">
        <f>B51+B53</f>
        <v>14.389330746685644</v>
      </c>
      <c r="C55">
        <f>C51+C53</f>
        <v>4.5413164956409151</v>
      </c>
    </row>
    <row r="56" spans="1:3" x14ac:dyDescent="0.25">
      <c r="A56" t="s">
        <v>17</v>
      </c>
      <c r="B56">
        <f>B51+B54</f>
        <v>16.643270162247525</v>
      </c>
      <c r="C56">
        <f>C51+C54</f>
        <v>5.2506969941878863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2015-05-18T04:32:09Z</dcterms:created>
  <dcterms:modified xsi:type="dcterms:W3CDTF">2015-08-11T04:52:36Z</dcterms:modified>
</cp:coreProperties>
</file>