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<sst xmlns="http://schemas.openxmlformats.org/spreadsheetml/2006/main" count="86" uniqueCount="31">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</sst>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9.4207000000000001</v>
      </c>
      <c r="C5">
        <v>4.5092999999999996</v>
      </c>
      <c r="E5">
        <v>727</v>
      </c>
      <c r="F5">
        <v>9.1617999999999995</v>
      </c>
      <c r="G5">
        <v>3.3043999999999998</v>
      </c>
      <c r="I5">
        <v>727</v>
      </c>
      <c r="J5">
        <v>9.7370999999999999</v>
      </c>
      <c r="K5">
        <v>3.5514000000000001</v>
      </c>
      <c r="M5">
        <v>727</v>
      </c>
      <c r="N5">
        <v>7.9668000000000001</v>
      </c>
      <c r="O5">
        <v>3.1798000000000002</v>
      </c>
      <c r="Q5">
        <v>727</v>
      </c>
      <c r="R5">
        <v>10.786899999999999</v>
      </c>
      <c r="S5">
        <v>2.7900999999999998</v>
      </c>
      <c r="U5">
        <v>727</v>
      </c>
      <c r="V5">
        <v>10.189</v>
      </c>
      <c r="W5">
        <v>3.1181999999999999</v>
      </c>
      <c r="Y5">
        <v>727</v>
      </c>
      <c r="Z5">
        <v>11.148999999999999</v>
      </c>
      <c r="AA5">
        <v>3.6806999999999999</v>
      </c>
      <c r="AC5">
        <v>727</v>
      </c>
      <c r="AD5">
        <v>11.1913</v>
      </c>
      <c r="AE5">
        <v>2.9851999999999999</v>
      </c>
    </row>
    <row r="6" spans="1:31" x14ac:dyDescent="0.25">
      <c r="A6">
        <v>0.5</v>
      </c>
      <c r="B6">
        <v>9.4558999999999997</v>
      </c>
      <c r="C6">
        <v>3.7446999999999999</v>
      </c>
      <c r="E6">
        <v>0.5</v>
      </c>
      <c r="F6">
        <v>8.4888999999999992</v>
      </c>
      <c r="G6">
        <v>3.0642999999999998</v>
      </c>
      <c r="I6">
        <v>0.5</v>
      </c>
      <c r="J6">
        <v>10.5107</v>
      </c>
      <c r="K6">
        <v>3.1600999999999999</v>
      </c>
      <c r="M6">
        <v>0.5</v>
      </c>
      <c r="N6">
        <v>8.3048999999999999</v>
      </c>
      <c r="O6">
        <v>4.0452000000000004</v>
      </c>
      <c r="Q6">
        <v>0.5</v>
      </c>
      <c r="R6">
        <v>10.6793</v>
      </c>
      <c r="S6">
        <v>3.2643</v>
      </c>
      <c r="U6">
        <v>0.5</v>
      </c>
      <c r="V6">
        <v>10.9823</v>
      </c>
      <c r="W6">
        <v>3.4498000000000002</v>
      </c>
      <c r="Y6">
        <v>0.5</v>
      </c>
      <c r="Z6">
        <v>12.186199999999999</v>
      </c>
      <c r="AA6">
        <v>3.6995</v>
      </c>
      <c r="AC6">
        <v>0.5</v>
      </c>
      <c r="AD6">
        <v>13.457100000000001</v>
      </c>
      <c r="AE6">
        <v>3.2783000000000002</v>
      </c>
    </row>
    <row r="7" spans="1:31" x14ac:dyDescent="0.25">
      <c r="A7">
        <v>1.5</v>
      </c>
      <c r="B7">
        <v>10.5068</v>
      </c>
      <c r="C7">
        <v>3.2025000000000001</v>
      </c>
      <c r="E7">
        <v>1.5</v>
      </c>
      <c r="F7">
        <v>8.7972999999999999</v>
      </c>
      <c r="G7">
        <v>3.2006000000000001</v>
      </c>
      <c r="I7">
        <v>1.5</v>
      </c>
      <c r="J7">
        <v>9.8795000000000002</v>
      </c>
      <c r="K7">
        <v>2.8847999999999998</v>
      </c>
      <c r="M7">
        <v>1.5</v>
      </c>
      <c r="N7">
        <v>10.255000000000001</v>
      </c>
      <c r="O7">
        <v>3.3628</v>
      </c>
      <c r="Q7">
        <v>1.5</v>
      </c>
      <c r="R7">
        <v>11.1601</v>
      </c>
      <c r="S7">
        <v>2.9384000000000001</v>
      </c>
      <c r="U7">
        <v>1.5</v>
      </c>
      <c r="V7">
        <v>12.214</v>
      </c>
      <c r="W7">
        <v>3.1922000000000001</v>
      </c>
      <c r="Y7">
        <v>1.5</v>
      </c>
      <c r="Z7">
        <v>13.1197</v>
      </c>
      <c r="AA7">
        <v>3.1972</v>
      </c>
      <c r="AC7">
        <v>1.5</v>
      </c>
      <c r="AD7">
        <v>11.536199999999999</v>
      </c>
      <c r="AE7">
        <v>3.1829999999999998</v>
      </c>
    </row>
    <row r="8" spans="1:31" x14ac:dyDescent="0.25">
      <c r="A8">
        <v>2.5</v>
      </c>
      <c r="B8">
        <v>9.5168999999999997</v>
      </c>
      <c r="C8">
        <v>2.9331</v>
      </c>
      <c r="E8">
        <v>2.5</v>
      </c>
      <c r="F8">
        <v>9.4632000000000005</v>
      </c>
      <c r="G8">
        <v>2.8201000000000001</v>
      </c>
      <c r="I8">
        <v>2.5</v>
      </c>
      <c r="J8">
        <v>8.9004999999999992</v>
      </c>
      <c r="K8">
        <v>3.1587999999999998</v>
      </c>
      <c r="M8">
        <v>2.5</v>
      </c>
      <c r="N8">
        <v>11.6112</v>
      </c>
      <c r="O8">
        <v>12.3889</v>
      </c>
      <c r="Q8">
        <v>2.5</v>
      </c>
      <c r="R8">
        <v>10.4077</v>
      </c>
      <c r="S8">
        <v>3.0505</v>
      </c>
      <c r="U8">
        <v>2.5</v>
      </c>
      <c r="V8">
        <v>10.126300000000001</v>
      </c>
      <c r="W8">
        <v>3.3188</v>
      </c>
      <c r="Y8">
        <v>2.5</v>
      </c>
      <c r="Z8">
        <v>11.643000000000001</v>
      </c>
      <c r="AA8">
        <v>3.2416999999999998</v>
      </c>
      <c r="AC8">
        <v>2.5</v>
      </c>
      <c r="AD8">
        <v>11.8314</v>
      </c>
      <c r="AE8">
        <v>3.1762999999999999</v>
      </c>
    </row>
    <row r="9" spans="1:31" x14ac:dyDescent="0.25">
      <c r="A9">
        <v>3.5</v>
      </c>
      <c r="B9">
        <v>4.0324999999999998</v>
      </c>
      <c r="C9">
        <v>16.182700000000001</v>
      </c>
      <c r="E9">
        <v>3.5</v>
      </c>
      <c r="F9">
        <v>9.3199000000000005</v>
      </c>
      <c r="G9">
        <v>3.1802999999999999</v>
      </c>
      <c r="I9">
        <v>3.5</v>
      </c>
      <c r="J9">
        <v>9.4626999999999999</v>
      </c>
      <c r="K9">
        <v>3.2086999999999999</v>
      </c>
      <c r="M9">
        <v>3.5</v>
      </c>
      <c r="N9">
        <v>10.5702</v>
      </c>
      <c r="O9">
        <v>14.199199999999999</v>
      </c>
      <c r="Q9">
        <v>3.5</v>
      </c>
      <c r="R9">
        <v>11.0143</v>
      </c>
      <c r="S9">
        <v>2.8772000000000002</v>
      </c>
      <c r="U9">
        <v>3.5</v>
      </c>
      <c r="V9">
        <v>9.7855000000000008</v>
      </c>
      <c r="W9">
        <v>3.0973000000000002</v>
      </c>
      <c r="Y9">
        <v>3.5</v>
      </c>
      <c r="Z9">
        <v>12.404</v>
      </c>
      <c r="AA9">
        <v>3.2401</v>
      </c>
      <c r="AC9">
        <v>3.5</v>
      </c>
      <c r="AD9">
        <v>13.111000000000001</v>
      </c>
      <c r="AE9">
        <v>3.1876000000000002</v>
      </c>
    </row>
    <row r="10" spans="1:31" x14ac:dyDescent="0.25">
      <c r="A10">
        <v>4.5</v>
      </c>
      <c r="B10">
        <v>4.5605000000000002</v>
      </c>
      <c r="C10">
        <v>9.9816000000000003</v>
      </c>
      <c r="E10">
        <v>4.5</v>
      </c>
      <c r="F10">
        <v>9.0655000000000001</v>
      </c>
      <c r="G10">
        <v>3.7612000000000001</v>
      </c>
      <c r="I10">
        <v>4.5</v>
      </c>
      <c r="J10">
        <v>9.3427000000000007</v>
      </c>
      <c r="K10">
        <v>3.1608000000000001</v>
      </c>
      <c r="M10">
        <v>4.5</v>
      </c>
      <c r="N10">
        <v>9.6168999999999993</v>
      </c>
      <c r="O10">
        <v>5.2175000000000002</v>
      </c>
      <c r="Q10">
        <v>4.5</v>
      </c>
      <c r="R10">
        <v>10.6366</v>
      </c>
      <c r="S10">
        <v>2.9641000000000002</v>
      </c>
      <c r="U10">
        <v>4.5</v>
      </c>
      <c r="V10">
        <v>9.5526999999999997</v>
      </c>
      <c r="W10">
        <v>3.4390000000000001</v>
      </c>
      <c r="Y10">
        <v>4.5</v>
      </c>
      <c r="Z10">
        <v>11.238</v>
      </c>
      <c r="AA10">
        <v>3.0142000000000002</v>
      </c>
      <c r="AC10">
        <v>4.5</v>
      </c>
      <c r="AD10">
        <v>12.7098</v>
      </c>
      <c r="AE10">
        <v>3.0150000000000001</v>
      </c>
    </row>
    <row r="11" spans="1:31" x14ac:dyDescent="0.25">
      <c r="A11">
        <v>5.5</v>
      </c>
      <c r="B11">
        <v>6.0658000000000003</v>
      </c>
      <c r="C11">
        <v>7.2470999999999997</v>
      </c>
      <c r="E11">
        <v>5.5</v>
      </c>
      <c r="F11">
        <v>10.194000000000001</v>
      </c>
      <c r="G11">
        <v>3.3820000000000001</v>
      </c>
      <c r="I11">
        <v>5.5</v>
      </c>
      <c r="J11">
        <v>8.2516999999999996</v>
      </c>
      <c r="K11">
        <v>3.028</v>
      </c>
      <c r="M11">
        <v>5.5</v>
      </c>
      <c r="N11">
        <v>10.4505</v>
      </c>
      <c r="O11">
        <v>11.5025</v>
      </c>
      <c r="Q11">
        <v>5.5</v>
      </c>
      <c r="R11">
        <v>23.828700000000001</v>
      </c>
      <c r="S11">
        <v>3.2147999999999999</v>
      </c>
      <c r="U11">
        <v>5.5</v>
      </c>
      <c r="V11">
        <v>11.1183</v>
      </c>
      <c r="W11">
        <v>3.4079999999999999</v>
      </c>
      <c r="Y11">
        <v>5.5</v>
      </c>
      <c r="Z11">
        <v>12.249000000000001</v>
      </c>
      <c r="AA11">
        <v>3.968</v>
      </c>
      <c r="AC11">
        <v>5.5</v>
      </c>
      <c r="AD11">
        <v>12.6568</v>
      </c>
      <c r="AE11">
        <v>3.1770999999999998</v>
      </c>
    </row>
    <row r="13" spans="1:31" x14ac:dyDescent="0.25">
      <c r="A13" t="s">
        <v>14</v>
      </c>
      <c r="B13">
        <f>AVERAGE(B6:B11)</f>
        <v>7.3563999999999998</v>
      </c>
      <c r="C13">
        <f>AVERAGE(C6:C11)</f>
        <v>7.2152833333333346</v>
      </c>
      <c r="E13" t="s">
        <v>14</v>
      </c>
      <c r="F13">
        <f t="shared" ref="D13:AE13" si="0">AVERAGE(F6:F11)</f>
        <v>9.2214666666666663</v>
      </c>
      <c r="G13">
        <f t="shared" si="0"/>
        <v>3.23475</v>
      </c>
      <c r="I13" t="s">
        <v>14</v>
      </c>
      <c r="J13">
        <f t="shared" si="0"/>
        <v>9.3912999999999993</v>
      </c>
      <c r="K13">
        <f t="shared" si="0"/>
        <v>3.1001999999999996</v>
      </c>
      <c r="M13" t="s">
        <v>14</v>
      </c>
      <c r="N13">
        <f t="shared" si="0"/>
        <v>10.134783333333333</v>
      </c>
      <c r="O13">
        <f t="shared" si="0"/>
        <v>8.4526833333333329</v>
      </c>
      <c r="Q13" t="s">
        <v>14</v>
      </c>
      <c r="R13">
        <f t="shared" si="0"/>
        <v>12.95445</v>
      </c>
      <c r="S13">
        <f t="shared" si="0"/>
        <v>3.0515500000000002</v>
      </c>
      <c r="U13" t="s">
        <v>14</v>
      </c>
      <c r="V13">
        <f t="shared" si="0"/>
        <v>10.629849999999999</v>
      </c>
      <c r="W13">
        <f t="shared" si="0"/>
        <v>3.3175166666666676</v>
      </c>
      <c r="Y13" t="s">
        <v>14</v>
      </c>
      <c r="Z13">
        <f t="shared" si="0"/>
        <v>12.139983333333333</v>
      </c>
      <c r="AA13">
        <f t="shared" si="0"/>
        <v>3.3934500000000001</v>
      </c>
      <c r="AC13" t="s">
        <v>14</v>
      </c>
      <c r="AD13">
        <f t="shared" si="0"/>
        <v>12.550383333333334</v>
      </c>
      <c r="AE13">
        <f t="shared" si="0"/>
        <v>3.1695499999999996</v>
      </c>
    </row>
    <row r="14" spans="1:31" x14ac:dyDescent="0.25">
      <c r="A14" t="s">
        <v>15</v>
      </c>
      <c r="B14">
        <f>_xlfn.STDEV.P(B6:B11)</f>
        <v>2.5668299852801599</v>
      </c>
      <c r="C14">
        <f>_xlfn.STDEV.P(C6:C11)</f>
        <v>4.7355491537999619</v>
      </c>
      <c r="E14" t="s">
        <v>15</v>
      </c>
      <c r="F14">
        <f t="shared" ref="D14:AE14" si="1">_xlfn.STDEV.P(F6:F11)</f>
        <v>0.54080835997811905</v>
      </c>
      <c r="G14">
        <f t="shared" si="1"/>
        <v>0.28981345005595127</v>
      </c>
      <c r="I14" t="s">
        <v>15</v>
      </c>
      <c r="J14">
        <f t="shared" si="1"/>
        <v>0.71162119136518154</v>
      </c>
      <c r="K14">
        <f t="shared" si="1"/>
        <v>0.11111299053966045</v>
      </c>
      <c r="M14" t="s">
        <v>15</v>
      </c>
      <c r="N14">
        <f t="shared" si="1"/>
        <v>1.0083153498396336</v>
      </c>
      <c r="O14">
        <f t="shared" si="1"/>
        <v>4.3515681087077338</v>
      </c>
      <c r="Q14" t="s">
        <v>15</v>
      </c>
      <c r="R14">
        <f t="shared" si="1"/>
        <v>4.8694260222159</v>
      </c>
      <c r="S14">
        <f t="shared" si="1"/>
        <v>0.14303995653895674</v>
      </c>
      <c r="U14" t="s">
        <v>15</v>
      </c>
      <c r="V14">
        <f t="shared" si="1"/>
        <v>0.91278669240591659</v>
      </c>
      <c r="W14">
        <f t="shared" si="1"/>
        <v>0.13206413109630569</v>
      </c>
      <c r="Y14" t="s">
        <v>15</v>
      </c>
      <c r="Z14">
        <f t="shared" si="1"/>
        <v>0.5921903590813421</v>
      </c>
      <c r="AA14">
        <f t="shared" si="1"/>
        <v>0.32981389070201395</v>
      </c>
      <c r="AC14" t="s">
        <v>15</v>
      </c>
      <c r="AD14">
        <f t="shared" si="1"/>
        <v>0.67313559906026565</v>
      </c>
      <c r="AE14">
        <f t="shared" si="1"/>
        <v>7.7804814546830373E-2</v>
      </c>
    </row>
    <row r="15" spans="1:31" x14ac:dyDescent="0.25">
      <c r="A15" t="s">
        <v>16</v>
      </c>
      <c r="B15">
        <f>B14*2</f>
        <v>5.1336599705603199</v>
      </c>
      <c r="C15">
        <f>C14*2</f>
        <v>9.4710983075999238</v>
      </c>
      <c r="E15" t="s">
        <v>16</v>
      </c>
      <c r="F15">
        <f t="shared" ref="D15:AE15" si="2">F14*2</f>
        <v>1.0816167199562381</v>
      </c>
      <c r="G15">
        <f t="shared" si="2"/>
        <v>0.57962690011190254</v>
      </c>
      <c r="I15" t="s">
        <v>16</v>
      </c>
      <c r="J15">
        <f t="shared" si="2"/>
        <v>1.4232423827303631</v>
      </c>
      <c r="K15">
        <f t="shared" si="2"/>
        <v>0.2222259810793209</v>
      </c>
      <c r="M15" t="s">
        <v>16</v>
      </c>
      <c r="N15">
        <f t="shared" si="2"/>
        <v>2.0166306996792671</v>
      </c>
      <c r="O15">
        <f t="shared" si="2"/>
        <v>8.7031362174154676</v>
      </c>
      <c r="Q15" t="s">
        <v>16</v>
      </c>
      <c r="R15">
        <f t="shared" si="2"/>
        <v>9.7388520444318001</v>
      </c>
      <c r="S15">
        <f t="shared" si="2"/>
        <v>0.28607991307791347</v>
      </c>
      <c r="U15" t="s">
        <v>16</v>
      </c>
      <c r="V15">
        <f t="shared" si="2"/>
        <v>1.8255733848118332</v>
      </c>
      <c r="W15">
        <f t="shared" si="2"/>
        <v>0.26412826219261137</v>
      </c>
      <c r="Y15" t="s">
        <v>16</v>
      </c>
      <c r="Z15">
        <f t="shared" si="2"/>
        <v>1.1843807181626842</v>
      </c>
      <c r="AA15">
        <f t="shared" si="2"/>
        <v>0.65962778140402789</v>
      </c>
      <c r="AC15" t="s">
        <v>16</v>
      </c>
      <c r="AD15">
        <f t="shared" si="2"/>
        <v>1.3462711981205313</v>
      </c>
      <c r="AE15">
        <f t="shared" si="2"/>
        <v>0.15560962909366075</v>
      </c>
    </row>
    <row r="16" spans="1:31" x14ac:dyDescent="0.25">
      <c r="A16" t="s">
        <v>17</v>
      </c>
      <c r="B16">
        <f>B13+B15</f>
        <v>12.490059970560321</v>
      </c>
      <c r="C16">
        <f>C13+C15</f>
        <v>16.686381640933259</v>
      </c>
      <c r="E16" t="s">
        <v>17</v>
      </c>
      <c r="F16">
        <f t="shared" ref="D16:AE16" si="3">F13+F15</f>
        <v>10.303083386622905</v>
      </c>
      <c r="G16">
        <f t="shared" si="3"/>
        <v>3.8143769001119026</v>
      </c>
      <c r="I16" t="s">
        <v>17</v>
      </c>
      <c r="J16">
        <f t="shared" si="3"/>
        <v>10.814542382730362</v>
      </c>
      <c r="K16">
        <f t="shared" si="3"/>
        <v>3.3224259810793204</v>
      </c>
      <c r="M16" t="s">
        <v>17</v>
      </c>
      <c r="N16">
        <f t="shared" si="3"/>
        <v>12.1514140330126</v>
      </c>
      <c r="O16">
        <f t="shared" si="3"/>
        <v>17.155819550748802</v>
      </c>
      <c r="Q16" t="s">
        <v>17</v>
      </c>
      <c r="R16">
        <f t="shared" si="3"/>
        <v>22.6933020444318</v>
      </c>
      <c r="S16">
        <f t="shared" si="3"/>
        <v>3.3376299130779135</v>
      </c>
      <c r="U16" t="s">
        <v>17</v>
      </c>
      <c r="V16">
        <f t="shared" si="3"/>
        <v>12.455423384811832</v>
      </c>
      <c r="W16">
        <f t="shared" si="3"/>
        <v>3.5816449288592791</v>
      </c>
      <c r="Y16" t="s">
        <v>17</v>
      </c>
      <c r="Z16">
        <f t="shared" si="3"/>
        <v>13.324364051496017</v>
      </c>
      <c r="AA16">
        <f t="shared" si="3"/>
        <v>4.0530777814040277</v>
      </c>
      <c r="AC16" t="s">
        <v>17</v>
      </c>
      <c r="AD16">
        <f t="shared" si="3"/>
        <v>13.896654531453866</v>
      </c>
      <c r="AE16">
        <f t="shared" si="3"/>
        <v>3.3251596290936605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9.9503249999999994</v>
      </c>
      <c r="M27">
        <f>AVERAGE(C5,G5,K5,O5,S5,W5,AA5,AE5)</f>
        <v>3.3898874999999995</v>
      </c>
      <c r="P27">
        <f>L28-L27</f>
        <v>0.55783750000000154</v>
      </c>
      <c r="Q27">
        <f>M28-M27</f>
        <v>7.3387500000000383E-2</v>
      </c>
      <c r="S27">
        <v>0.5</v>
      </c>
      <c r="T27">
        <f>P27/L27*100</f>
        <v>5.606223917309249</v>
      </c>
      <c r="U27">
        <f>Q27/M27*100</f>
        <v>2.1648948527053005</v>
      </c>
      <c r="Y27">
        <f>L27</f>
        <v>9.9503249999999994</v>
      </c>
      <c r="Z27">
        <f>M27</f>
        <v>3.3898874999999995</v>
      </c>
      <c r="AB27">
        <f>T27</f>
        <v>5.606223917309249</v>
      </c>
      <c r="AC27">
        <f>T28</f>
        <v>9.8815867823412802</v>
      </c>
      <c r="AD27">
        <f>T29</f>
        <v>4.8963224819289968</v>
      </c>
      <c r="AE27">
        <f>T30</f>
        <v>0.12248343647068161</v>
      </c>
      <c r="AF27">
        <f>T31</f>
        <v>-3.6178466532500098</v>
      </c>
      <c r="AG27">
        <f>T32</f>
        <v>19.110179818247154</v>
      </c>
      <c r="AH27">
        <f>U27</f>
        <v>2.1648948527053005</v>
      </c>
      <c r="AI27">
        <f>U28</f>
        <v>-7.2185286384872507</v>
      </c>
      <c r="AJ27">
        <f>U29</f>
        <v>25.698124200286877</v>
      </c>
      <c r="AK27">
        <f>U30</f>
        <v>81.322757761135151</v>
      </c>
      <c r="AL27">
        <f>U31</f>
        <v>27.413520360188947</v>
      </c>
      <c r="AM27">
        <f>U32</f>
        <v>43.542742937634387</v>
      </c>
    </row>
    <row r="28" spans="11:39" x14ac:dyDescent="0.25">
      <c r="K28">
        <v>0.5</v>
      </c>
      <c r="L28">
        <f>AVERAGE(B6,F6,J6,N6,R6,V6,Z6,AD6)</f>
        <v>10.508162500000001</v>
      </c>
      <c r="M28">
        <f>AVERAGE(C6,G6,K6,O6,S6,W6,AA6,AE6)</f>
        <v>3.4632749999999999</v>
      </c>
      <c r="P28">
        <f>L29-L27</f>
        <v>0.98324999999999996</v>
      </c>
      <c r="Q28">
        <f>M29-M27</f>
        <v>-0.24469999999999947</v>
      </c>
      <c r="S28">
        <v>1.5</v>
      </c>
      <c r="T28">
        <f>P28/L27*100</f>
        <v>9.8815867823412802</v>
      </c>
      <c r="U28">
        <f>Q28/M27*100</f>
        <v>-7.2185286384872507</v>
      </c>
    </row>
    <row r="29" spans="11:39" x14ac:dyDescent="0.25">
      <c r="K29">
        <v>1.5</v>
      </c>
      <c r="L29">
        <f>AVERAGE(B7,F7,J7,N7,R7,V7,Z7,AD7)</f>
        <v>10.933574999999999</v>
      </c>
      <c r="M29">
        <f>AVERAGE(C7,G7,K7,O7,S7,W7,AA7,AE7)</f>
        <v>3.1451875</v>
      </c>
      <c r="P29">
        <f>L30-L27</f>
        <v>0.48720000000000141</v>
      </c>
      <c r="Q29">
        <f>M30-M27</f>
        <v>0.87113749999999968</v>
      </c>
      <c r="S29">
        <v>2.5</v>
      </c>
      <c r="T29">
        <f>P29/L27*100</f>
        <v>4.8963224819289968</v>
      </c>
      <c r="U29">
        <f>Q29/M27*100</f>
        <v>25.698124200286877</v>
      </c>
    </row>
    <row r="30" spans="11:39" x14ac:dyDescent="0.25">
      <c r="K30">
        <v>2.5</v>
      </c>
      <c r="L30">
        <f>AVERAGE(B8,F8,J8,N8,R8,V8,Z8,AD8)</f>
        <v>10.437525000000001</v>
      </c>
      <c r="M30">
        <f>AVERAGE(C8,G8,K8,O8,S8,W8,AA8,AE8)</f>
        <v>4.2610249999999992</v>
      </c>
      <c r="P30">
        <f>L31-L27</f>
        <v>1.218750000000135E-2</v>
      </c>
      <c r="Q30">
        <f>M31-M27</f>
        <v>2.7567500000000003</v>
      </c>
      <c r="S30">
        <v>3.5</v>
      </c>
      <c r="T30">
        <f>P30/L27*100</f>
        <v>0.12248343647068161</v>
      </c>
      <c r="U30">
        <f>Q30/M27*100</f>
        <v>81.322757761135151</v>
      </c>
    </row>
    <row r="31" spans="11:39" x14ac:dyDescent="0.25">
      <c r="K31">
        <v>3.5</v>
      </c>
      <c r="L31">
        <f>AVERAGE(B9,F9,J9,N9,R9,V9,Z9,AD9)</f>
        <v>9.9625125000000008</v>
      </c>
      <c r="M31">
        <f>AVERAGE(C9,G9,K9,O9,S9,W9,AA9,AE9)</f>
        <v>6.1466374999999998</v>
      </c>
      <c r="P31">
        <f>L32-L27</f>
        <v>-0.35998749999999902</v>
      </c>
      <c r="Q31">
        <f>M32-M27</f>
        <v>0.92928750000000004</v>
      </c>
      <c r="S31">
        <v>4.5</v>
      </c>
      <c r="T31">
        <f>P31/L27*100</f>
        <v>-3.6178466532500098</v>
      </c>
      <c r="U31">
        <f>Q31/M27*100</f>
        <v>27.413520360188947</v>
      </c>
    </row>
    <row r="32" spans="11:39" x14ac:dyDescent="0.25">
      <c r="K32">
        <v>4.5</v>
      </c>
      <c r="L32">
        <f>AVERAGE(B10,F10,J10,N10,R10,V10,Z10,AD10)</f>
        <v>9.5903375000000004</v>
      </c>
      <c r="M32">
        <f>AVERAGE(C10,G10,K10,O10,S10,W10,AA10,AE10)</f>
        <v>4.3191749999999995</v>
      </c>
      <c r="P32">
        <f>L33-L27</f>
        <v>1.9015250000000012</v>
      </c>
      <c r="Q32">
        <f>M33-M27</f>
        <v>1.4760500000000008</v>
      </c>
      <c r="S32">
        <v>5.5</v>
      </c>
      <c r="T32">
        <f>P32/L27*100</f>
        <v>19.110179818247154</v>
      </c>
      <c r="U32">
        <f>Q32/M27*100</f>
        <v>43.542742937634387</v>
      </c>
    </row>
    <row r="33" spans="1:13" x14ac:dyDescent="0.25">
      <c r="K33">
        <v>5.5</v>
      </c>
      <c r="L33">
        <f>AVERAGE(B11,F11,J11,N11,R11,V11,Z11,AD11)</f>
        <v>11.851850000000001</v>
      </c>
      <c r="M33">
        <f>AVERAGE(C11,G11,K11,O11,S11,W11,AA11,AE11)</f>
        <v>4.8659375000000002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9.4207000000000001</v>
      </c>
      <c r="C42">
        <f>C5</f>
        <v>4.5092999999999996</v>
      </c>
    </row>
    <row r="43" spans="1:13" x14ac:dyDescent="0.25">
      <c r="A43" s="1">
        <v>2</v>
      </c>
      <c r="B43">
        <f>F5</f>
        <v>9.1617999999999995</v>
      </c>
      <c r="C43">
        <f>G5</f>
        <v>3.3043999999999998</v>
      </c>
    </row>
    <row r="44" spans="1:13" x14ac:dyDescent="0.25">
      <c r="A44" s="1">
        <v>3</v>
      </c>
      <c r="B44">
        <f>J5</f>
        <v>9.7370999999999999</v>
      </c>
      <c r="C44">
        <f>K5</f>
        <v>3.5514000000000001</v>
      </c>
    </row>
    <row r="45" spans="1:13" x14ac:dyDescent="0.25">
      <c r="A45" s="1">
        <v>4</v>
      </c>
      <c r="B45">
        <f>N5</f>
        <v>7.9668000000000001</v>
      </c>
      <c r="C45">
        <f>O5</f>
        <v>3.1798000000000002</v>
      </c>
    </row>
    <row r="46" spans="1:13" x14ac:dyDescent="0.25">
      <c r="A46" s="1">
        <v>5</v>
      </c>
      <c r="B46">
        <f>R5</f>
        <v>10.786899999999999</v>
      </c>
      <c r="C46">
        <f>S5</f>
        <v>2.7900999999999998</v>
      </c>
    </row>
    <row r="47" spans="1:13" x14ac:dyDescent="0.25">
      <c r="A47" s="1">
        <v>6</v>
      </c>
      <c r="B47">
        <f>V5</f>
        <v>10.189</v>
      </c>
      <c r="C47">
        <f>W5</f>
        <v>3.1181999999999999</v>
      </c>
    </row>
    <row r="48" spans="1:13" x14ac:dyDescent="0.25">
      <c r="A48" s="1">
        <v>7</v>
      </c>
      <c r="B48">
        <f>Z5</f>
        <v>11.148999999999999</v>
      </c>
      <c r="C48">
        <f>AA5</f>
        <v>3.6806999999999999</v>
      </c>
    </row>
    <row r="49" spans="1:3" x14ac:dyDescent="0.25">
      <c r="A49" s="1">
        <v>8</v>
      </c>
      <c r="B49">
        <f>AD5</f>
        <v>11.1913</v>
      </c>
      <c r="C49">
        <f>AE5</f>
        <v>2.9851999999999999</v>
      </c>
    </row>
    <row r="51" spans="1:3" x14ac:dyDescent="0.25">
      <c r="A51" t="s">
        <v>28</v>
      </c>
      <c r="B51">
        <f>AVERAGE(B42:B49)</f>
        <v>9.9503249999999994</v>
      </c>
      <c r="C51">
        <f>AVERAGE(C42:C49)</f>
        <v>3.3898874999999995</v>
      </c>
    </row>
    <row r="52" spans="1:3" x14ac:dyDescent="0.25">
      <c r="A52" t="s">
        <v>15</v>
      </c>
      <c r="B52">
        <f>_xlfn.STDEV.P(B42:B49)</f>
        <v>1.0377725446238222</v>
      </c>
      <c r="C52">
        <f>_xlfn.STDEV.P(C42:C49)</f>
        <v>0.50156237507786872</v>
      </c>
    </row>
    <row r="53" spans="1:3" x14ac:dyDescent="0.25">
      <c r="A53" t="s">
        <v>29</v>
      </c>
      <c r="B53">
        <f>1.5*B52</f>
        <v>1.5566588169357334</v>
      </c>
      <c r="C53">
        <f>1.5*C52</f>
        <v>0.75234356261680313</v>
      </c>
    </row>
    <row r="54" spans="1:3" x14ac:dyDescent="0.25">
      <c r="A54" t="s">
        <v>16</v>
      </c>
      <c r="B54">
        <f>2*B52</f>
        <v>2.0755450892476444</v>
      </c>
      <c r="C54">
        <f>2*C52</f>
        <v>1.0031247501557374</v>
      </c>
    </row>
    <row r="55" spans="1:3" x14ac:dyDescent="0.25">
      <c r="A55" t="s">
        <v>30</v>
      </c>
      <c r="B55">
        <f>B51+B53</f>
        <v>11.506983816935733</v>
      </c>
      <c r="C55">
        <f>C51+C53</f>
        <v>4.1422310626168031</v>
      </c>
    </row>
    <row r="56" spans="1:3" x14ac:dyDescent="0.25">
      <c r="A56" t="s">
        <v>17</v>
      </c>
      <c r="B56">
        <f>B51+B54</f>
        <v>12.025870089247643</v>
      </c>
      <c r="C56">
        <f>C51+C54</f>
        <v>4.3930122501557367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2015-05-18T04:32:09Z</dcterms:created>
  <dcterms:modified xsi:type="dcterms:W3CDTF">2015-05-27T06:55:24Z</dcterms:modified>
</cp:coreProperties>
</file>