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B52" i="1" s="1"/>
  <c r="B54" i="1" s="1"/>
  <c r="C45" i="1"/>
  <c r="C51" i="1" s="1"/>
  <c r="B45" i="1"/>
  <c r="C44" i="1"/>
  <c r="B44" i="1"/>
  <c r="C43" i="1"/>
  <c r="B43" i="1"/>
  <c r="C42" i="1"/>
  <c r="B42" i="1"/>
  <c r="Z27" i="1"/>
  <c r="Q29" i="1"/>
  <c r="U29" i="1" s="1"/>
  <c r="AJ27" i="1" s="1"/>
  <c r="M33" i="1"/>
  <c r="M32" i="1"/>
  <c r="M31" i="1"/>
  <c r="M30" i="1"/>
  <c r="M29" i="1"/>
  <c r="L33" i="1"/>
  <c r="L32" i="1"/>
  <c r="P31" i="1" s="1"/>
  <c r="T31" i="1" s="1"/>
  <c r="AF27" i="1" s="1"/>
  <c r="L31" i="1"/>
  <c r="L30" i="1"/>
  <c r="L29" i="1"/>
  <c r="M28" i="1"/>
  <c r="L28" i="1"/>
  <c r="P27" i="1" s="1"/>
  <c r="T27" i="1" s="1"/>
  <c r="AB27" i="1" s="1"/>
  <c r="M27" i="1"/>
  <c r="L27" i="1"/>
  <c r="F13" i="1"/>
  <c r="F16" i="1" s="1"/>
  <c r="G13" i="1"/>
  <c r="J13" i="1"/>
  <c r="K13" i="1"/>
  <c r="N13" i="1"/>
  <c r="O13" i="1"/>
  <c r="R13" i="1"/>
  <c r="S13" i="1"/>
  <c r="V13" i="1"/>
  <c r="V16" i="1" s="1"/>
  <c r="W13" i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V14" i="1"/>
  <c r="W14" i="1"/>
  <c r="W15" i="1" s="1"/>
  <c r="W16" i="1" s="1"/>
  <c r="Z14" i="1"/>
  <c r="AA14" i="1"/>
  <c r="AA15" i="1" s="1"/>
  <c r="AA16" i="1" s="1"/>
  <c r="AD14" i="1"/>
  <c r="AE14" i="1"/>
  <c r="AE15" i="1" s="1"/>
  <c r="AE16" i="1" s="1"/>
  <c r="F15" i="1"/>
  <c r="G15" i="1"/>
  <c r="G16" i="1" s="1"/>
  <c r="N15" i="1"/>
  <c r="O15" i="1"/>
  <c r="O16" i="1" s="1"/>
  <c r="V15" i="1"/>
  <c r="Z15" i="1"/>
  <c r="AD15" i="1"/>
  <c r="N16" i="1"/>
  <c r="Z16" i="1"/>
  <c r="AD16" i="1"/>
  <c r="C16" i="1"/>
  <c r="B16" i="1"/>
  <c r="C15" i="1"/>
  <c r="B15" i="1"/>
  <c r="C14" i="1"/>
  <c r="B14" i="1"/>
  <c r="C13" i="1"/>
  <c r="B13" i="1"/>
  <c r="Q31" i="1" l="1"/>
  <c r="U31" i="1" s="1"/>
  <c r="AL27" i="1" s="1"/>
  <c r="B51" i="1"/>
  <c r="B56" i="1" s="1"/>
  <c r="P28" i="1"/>
  <c r="T28" i="1" s="1"/>
  <c r="AC27" i="1" s="1"/>
  <c r="C52" i="1"/>
  <c r="C54" i="1" s="1"/>
  <c r="P30" i="1"/>
  <c r="T30" i="1" s="1"/>
  <c r="AE27" i="1" s="1"/>
  <c r="S16" i="1"/>
  <c r="P29" i="1"/>
  <c r="T29" i="1" s="1"/>
  <c r="AD27" i="1" s="1"/>
  <c r="P32" i="1"/>
  <c r="T32" i="1" s="1"/>
  <c r="AG27" i="1" s="1"/>
  <c r="Q32" i="1"/>
  <c r="U32" i="1" s="1"/>
  <c r="AM27" i="1" s="1"/>
  <c r="Q28" i="1"/>
  <c r="U28" i="1" s="1"/>
  <c r="AI27" i="1" s="1"/>
  <c r="Q30" i="1"/>
  <c r="U30" i="1" s="1"/>
  <c r="AK27" i="1" s="1"/>
  <c r="Q27" i="1"/>
  <c r="U27" i="1" s="1"/>
  <c r="AH27" i="1" s="1"/>
  <c r="Y27" i="1"/>
  <c r="C56" i="1"/>
  <c r="B53" i="1"/>
  <c r="C53" i="1"/>
  <c r="C55" i="1" s="1"/>
  <c r="B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<sst xmlns="http://schemas.openxmlformats.org/spreadsheetml/2006/main" count="86" uniqueCount="31">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</sst>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10.953799999999999</v>
      </c>
      <c r="C5">
        <v>3.0375999999999999</v>
      </c>
      <c r="E5">
        <v>929</v>
      </c>
      <c r="F5">
        <v>10.211</v>
      </c>
      <c r="G5">
        <v>3.4348999999999998</v>
      </c>
      <c r="I5">
        <v>929</v>
      </c>
      <c r="J5">
        <v>10.736599999999999</v>
      </c>
      <c r="K5">
        <v>3.2002999999999999</v>
      </c>
      <c r="M5">
        <v>929</v>
      </c>
      <c r="Q5">
        <v>929</v>
      </c>
      <c r="U5">
        <v>929</v>
      </c>
      <c r="Y5">
        <v>929</v>
      </c>
      <c r="Z5">
        <v>12.5</v>
      </c>
      <c r="AA5">
        <v>3.0257999999999998</v>
      </c>
      <c r="AC5">
        <v>929</v>
      </c>
      <c r="AD5">
        <v>10.4979</v>
      </c>
      <c r="AE5">
        <v>2.76</v>
      </c>
    </row>
    <row r="6" spans="1:31" x14ac:dyDescent="0.25">
      <c r="A6">
        <v>0.5</v>
      </c>
      <c r="B6">
        <v>12.3703</v>
      </c>
      <c r="C6">
        <v>2.9241999999999999</v>
      </c>
      <c r="E6">
        <v>0.5</v>
      </c>
      <c r="F6">
        <v>11.5764</v>
      </c>
      <c r="G6">
        <v>3.1368999999999998</v>
      </c>
      <c r="I6">
        <v>0.5</v>
      </c>
      <c r="J6">
        <v>11.38</v>
      </c>
      <c r="K6">
        <v>3.1934</v>
      </c>
      <c r="M6">
        <v>0.5</v>
      </c>
      <c r="Q6">
        <v>0.5</v>
      </c>
      <c r="U6">
        <v>0.5</v>
      </c>
      <c r="Y6">
        <v>0.5</v>
      </c>
      <c r="Z6">
        <v>13.5581</v>
      </c>
      <c r="AA6">
        <v>3.2517999999999998</v>
      </c>
      <c r="AC6">
        <v>0.5</v>
      </c>
      <c r="AD6">
        <v>12.234299999999999</v>
      </c>
      <c r="AE6">
        <v>2.8169</v>
      </c>
    </row>
    <row r="7" spans="1:31" x14ac:dyDescent="0.25">
      <c r="A7">
        <v>1.5</v>
      </c>
      <c r="B7">
        <v>12.7256</v>
      </c>
      <c r="C7">
        <v>3.0464000000000002</v>
      </c>
      <c r="E7">
        <v>1.5</v>
      </c>
      <c r="F7">
        <v>12.2943</v>
      </c>
      <c r="G7">
        <v>3.0145</v>
      </c>
      <c r="I7">
        <v>1.5</v>
      </c>
      <c r="J7">
        <v>12.0861</v>
      </c>
      <c r="K7">
        <v>2.9298999999999999</v>
      </c>
      <c r="M7">
        <v>1.5</v>
      </c>
      <c r="Q7">
        <v>1.5</v>
      </c>
      <c r="U7">
        <v>1.5</v>
      </c>
      <c r="Y7">
        <v>1.5</v>
      </c>
      <c r="Z7">
        <v>13.615600000000001</v>
      </c>
      <c r="AA7">
        <v>2.7584</v>
      </c>
      <c r="AC7">
        <v>1.5</v>
      </c>
      <c r="AD7">
        <v>13.0914</v>
      </c>
      <c r="AE7">
        <v>2.4573</v>
      </c>
    </row>
    <row r="8" spans="1:31" x14ac:dyDescent="0.25">
      <c r="A8">
        <v>2.5</v>
      </c>
      <c r="B8">
        <v>12.433199999999999</v>
      </c>
      <c r="C8">
        <v>2.8321999999999998</v>
      </c>
      <c r="E8">
        <v>2.5</v>
      </c>
      <c r="F8">
        <v>8.6402000000000001</v>
      </c>
      <c r="G8">
        <v>2.9685000000000001</v>
      </c>
      <c r="I8">
        <v>2.5</v>
      </c>
      <c r="J8">
        <v>11.3758</v>
      </c>
      <c r="K8">
        <v>3.1356000000000002</v>
      </c>
      <c r="M8">
        <v>2.5</v>
      </c>
      <c r="Q8">
        <v>2.5</v>
      </c>
      <c r="U8">
        <v>2.5</v>
      </c>
      <c r="Y8">
        <v>2.5</v>
      </c>
      <c r="Z8">
        <v>13.0642</v>
      </c>
      <c r="AA8">
        <v>2.8279999999999998</v>
      </c>
      <c r="AC8">
        <v>2.5</v>
      </c>
      <c r="AD8">
        <v>12.9771</v>
      </c>
      <c r="AE8">
        <v>2.5164</v>
      </c>
    </row>
    <row r="9" spans="1:31" x14ac:dyDescent="0.25">
      <c r="A9">
        <v>3.5</v>
      </c>
      <c r="B9">
        <v>11.0687</v>
      </c>
      <c r="C9">
        <v>3.0543</v>
      </c>
      <c r="E9">
        <v>3.5</v>
      </c>
      <c r="F9">
        <v>8.5778999999999996</v>
      </c>
      <c r="G9">
        <v>3.4241999999999999</v>
      </c>
      <c r="I9">
        <v>3.5</v>
      </c>
      <c r="J9">
        <v>11.805899999999999</v>
      </c>
      <c r="K9">
        <v>5.0774999999999997</v>
      </c>
      <c r="M9">
        <v>3.5</v>
      </c>
      <c r="Q9">
        <v>3.5</v>
      </c>
      <c r="U9">
        <v>3.5</v>
      </c>
      <c r="Y9">
        <v>3.5</v>
      </c>
      <c r="Z9">
        <v>11.5936</v>
      </c>
      <c r="AA9">
        <v>7.2773000000000003</v>
      </c>
      <c r="AC9">
        <v>3.5</v>
      </c>
      <c r="AD9">
        <v>11.7761</v>
      </c>
      <c r="AE9">
        <v>2.5474999999999999</v>
      </c>
    </row>
    <row r="10" spans="1:31" x14ac:dyDescent="0.25">
      <c r="A10">
        <v>4.5</v>
      </c>
      <c r="B10">
        <v>7.6540999999999997</v>
      </c>
      <c r="C10">
        <v>3.0762</v>
      </c>
      <c r="E10">
        <v>4.5</v>
      </c>
      <c r="F10">
        <v>7.149</v>
      </c>
      <c r="G10">
        <v>4.1653000000000002</v>
      </c>
      <c r="I10">
        <v>4.5</v>
      </c>
      <c r="J10">
        <v>12.1897</v>
      </c>
      <c r="K10">
        <v>3.6067999999999998</v>
      </c>
      <c r="M10">
        <v>4.5</v>
      </c>
      <c r="Q10">
        <v>4.5</v>
      </c>
      <c r="U10">
        <v>4.5</v>
      </c>
      <c r="Y10">
        <v>4.5</v>
      </c>
      <c r="Z10">
        <v>13.580399999999999</v>
      </c>
      <c r="AA10">
        <v>2.9581</v>
      </c>
      <c r="AC10">
        <v>4.5</v>
      </c>
      <c r="AD10">
        <v>12.011799999999999</v>
      </c>
    </row>
    <row r="11" spans="1:31" x14ac:dyDescent="0.25">
      <c r="A11">
        <v>5.5</v>
      </c>
      <c r="B11">
        <v>10.6486</v>
      </c>
      <c r="C11">
        <v>3.0775999999999999</v>
      </c>
      <c r="E11">
        <v>5.5</v>
      </c>
      <c r="F11">
        <v>10.493600000000001</v>
      </c>
      <c r="G11">
        <v>5.4892000000000003</v>
      </c>
      <c r="I11">
        <v>5.5</v>
      </c>
      <c r="J11">
        <v>10.346500000000001</v>
      </c>
      <c r="M11">
        <v>5.5</v>
      </c>
      <c r="Q11">
        <v>5.5</v>
      </c>
      <c r="U11">
        <v>5.5</v>
      </c>
      <c r="Y11">
        <v>5.5</v>
      </c>
      <c r="Z11">
        <v>14.5494</v>
      </c>
      <c r="AA11">
        <v>5.0303000000000004</v>
      </c>
      <c r="AC11">
        <v>5.5</v>
      </c>
      <c r="AD11">
        <v>12.2636</v>
      </c>
      <c r="AE11">
        <v>4.5214999999999996</v>
      </c>
    </row>
    <row r="13" spans="1:31" x14ac:dyDescent="0.25">
      <c r="A13" t="s">
        <v>14</v>
      </c>
      <c r="B13">
        <f>AVERAGE(B6:B11)</f>
        <v>11.150083333333333</v>
      </c>
      <c r="C13">
        <f>AVERAGE(C6:C11)</f>
        <v>3.0018166666666666</v>
      </c>
      <c r="E13" t="s">
        <v>14</v>
      </c>
      <c r="F13">
        <f t="shared" ref="F13:AE13" si="0">AVERAGE(F6:F11)</f>
        <v>9.7885666666666662</v>
      </c>
      <c r="G13">
        <f t="shared" si="0"/>
        <v>3.6997666666666671</v>
      </c>
      <c r="I13" t="s">
        <v>14</v>
      </c>
      <c r="J13">
        <f t="shared" si="0"/>
        <v>11.530666666666669</v>
      </c>
      <c r="K13">
        <f t="shared" si="0"/>
        <v>3.5886400000000003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13.326883333333335</v>
      </c>
      <c r="AA13">
        <f t="shared" si="0"/>
        <v>4.0173166666666669</v>
      </c>
      <c r="AC13" t="s">
        <v>14</v>
      </c>
      <c r="AD13">
        <f t="shared" si="0"/>
        <v>12.392383333333333</v>
      </c>
      <c r="AE13">
        <f t="shared" si="0"/>
        <v>2.9719199999999999</v>
      </c>
    </row>
    <row r="14" spans="1:31" x14ac:dyDescent="0.25">
      <c r="A14" t="s">
        <v>15</v>
      </c>
      <c r="B14">
        <f>_xlfn.STDEV.P(B6:B11)</f>
        <v>1.7367391911440166</v>
      </c>
      <c r="C14">
        <f>_xlfn.STDEV.P(C6:C11)</f>
        <v>9.2025656144843121E-2</v>
      </c>
      <c r="E14" t="s">
        <v>15</v>
      </c>
      <c r="F14">
        <f t="shared" ref="F14:AE14" si="1">_xlfn.STDEV.P(F6:F11)</f>
        <v>1.8130954899164999</v>
      </c>
      <c r="G14">
        <f t="shared" si="1"/>
        <v>0.89590644538862785</v>
      </c>
      <c r="I14" t="s">
        <v>15</v>
      </c>
      <c r="J14">
        <f t="shared" si="1"/>
        <v>0.61475189213933179</v>
      </c>
      <c r="K14">
        <f t="shared" si="1"/>
        <v>0.77619999639268245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0.89152582766226629</v>
      </c>
      <c r="AA14">
        <f t="shared" si="1"/>
        <v>1.6513089549573166</v>
      </c>
      <c r="AC14" t="s">
        <v>15</v>
      </c>
      <c r="AD14">
        <f t="shared" si="1"/>
        <v>0.48248353829143487</v>
      </c>
      <c r="AE14">
        <f t="shared" si="1"/>
        <v>0.78456279901611325</v>
      </c>
    </row>
    <row r="15" spans="1:31" x14ac:dyDescent="0.25">
      <c r="A15" t="s">
        <v>16</v>
      </c>
      <c r="B15">
        <f>B14*2</f>
        <v>3.4734783822880333</v>
      </c>
      <c r="C15">
        <f>C14*2</f>
        <v>0.18405131228968624</v>
      </c>
      <c r="E15" t="s">
        <v>16</v>
      </c>
      <c r="F15">
        <f t="shared" ref="F15:AE15" si="2">F14*2</f>
        <v>3.6261909798329999</v>
      </c>
      <c r="G15">
        <f t="shared" si="2"/>
        <v>1.7918128907772557</v>
      </c>
      <c r="I15" t="s">
        <v>16</v>
      </c>
      <c r="J15">
        <f t="shared" si="2"/>
        <v>1.2295037842786636</v>
      </c>
      <c r="K15">
        <f t="shared" si="2"/>
        <v>1.5523999927853649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1.7830516553245326</v>
      </c>
      <c r="AA15">
        <f t="shared" si="2"/>
        <v>3.3026179099146331</v>
      </c>
      <c r="AC15" t="s">
        <v>16</v>
      </c>
      <c r="AD15">
        <f t="shared" si="2"/>
        <v>0.96496707658286973</v>
      </c>
      <c r="AE15">
        <f t="shared" si="2"/>
        <v>1.5691255980322265</v>
      </c>
    </row>
    <row r="16" spans="1:31" x14ac:dyDescent="0.25">
      <c r="A16" t="s">
        <v>17</v>
      </c>
      <c r="B16">
        <f>B13+B15</f>
        <v>14.623561715621367</v>
      </c>
      <c r="C16">
        <f>C13+C15</f>
        <v>3.1858679789563529</v>
      </c>
      <c r="E16" t="s">
        <v>17</v>
      </c>
      <c r="F16">
        <f t="shared" ref="F16:AE16" si="3">F13+F15</f>
        <v>13.414757646499666</v>
      </c>
      <c r="G16">
        <f t="shared" si="3"/>
        <v>5.4915795574439228</v>
      </c>
      <c r="I16" t="s">
        <v>17</v>
      </c>
      <c r="J16">
        <f t="shared" si="3"/>
        <v>12.760170450945331</v>
      </c>
      <c r="K16">
        <f t="shared" si="3"/>
        <v>5.1410399927853652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15.109934988657868</v>
      </c>
      <c r="AA16">
        <f t="shared" si="3"/>
        <v>7.3199345765813</v>
      </c>
      <c r="AC16" t="s">
        <v>17</v>
      </c>
      <c r="AD16">
        <f t="shared" si="3"/>
        <v>13.357350409916203</v>
      </c>
      <c r="AE16">
        <f t="shared" si="3"/>
        <v>4.5410455980322268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10.979859999999999</v>
      </c>
      <c r="M27">
        <f t="shared" si="4"/>
        <v>3.09172</v>
      </c>
      <c r="P27">
        <f>L28-L27</f>
        <v>1.2439600000000013</v>
      </c>
      <c r="Q27">
        <f>M28-M27</f>
        <v>-2.7080000000000215E-2</v>
      </c>
      <c r="S27">
        <v>0.5</v>
      </c>
      <c r="T27">
        <f>P27/L27*100</f>
        <v>11.329470503266903</v>
      </c>
      <c r="U27">
        <f>Q27/M27*100</f>
        <v>-0.87588785530385072</v>
      </c>
      <c r="Y27">
        <f>L27</f>
        <v>10.979859999999999</v>
      </c>
      <c r="Z27">
        <f>M27</f>
        <v>3.09172</v>
      </c>
      <c r="AB27">
        <f>T27</f>
        <v>11.329470503266903</v>
      </c>
      <c r="AC27">
        <f>T28</f>
        <v>16.236454745324643</v>
      </c>
      <c r="AD27">
        <f>T29</f>
        <v>6.5414313115103626</v>
      </c>
      <c r="AE27">
        <f>T30</f>
        <v>-0.14043894913048874</v>
      </c>
      <c r="AF27">
        <f>T31</f>
        <v>-4.2155364458198852</v>
      </c>
      <c r="AG27">
        <f>T32</f>
        <v>6.1975289302413801</v>
      </c>
      <c r="AH27">
        <f>U27</f>
        <v>-0.87588785530385072</v>
      </c>
      <c r="AI27">
        <f>U28</f>
        <v>-8.0996985496746188</v>
      </c>
      <c r="AJ27">
        <f>U29</f>
        <v>-7.6197068298552297</v>
      </c>
      <c r="AK27">
        <f>U30</f>
        <v>38.310066888333999</v>
      </c>
      <c r="AL27">
        <f>U31</f>
        <v>11.640122650175307</v>
      </c>
      <c r="AM27">
        <f>U32</f>
        <v>46.509062916434871</v>
      </c>
    </row>
    <row r="28" spans="11:39" x14ac:dyDescent="0.25">
      <c r="K28">
        <v>0.5</v>
      </c>
      <c r="L28">
        <f t="shared" si="4"/>
        <v>12.22382</v>
      </c>
      <c r="M28">
        <f t="shared" si="4"/>
        <v>3.0646399999999998</v>
      </c>
      <c r="P28">
        <f>L29-L27</f>
        <v>1.7827400000000022</v>
      </c>
      <c r="Q28">
        <f>M29-M27</f>
        <v>-0.25042000000000009</v>
      </c>
      <c r="S28">
        <v>1.5</v>
      </c>
      <c r="T28">
        <f>P28/L27*100</f>
        <v>16.236454745324643</v>
      </c>
      <c r="U28">
        <f>Q28/M27*100</f>
        <v>-8.0996985496746188</v>
      </c>
    </row>
    <row r="29" spans="11:39" x14ac:dyDescent="0.25">
      <c r="K29">
        <v>1.5</v>
      </c>
      <c r="L29">
        <f t="shared" si="4"/>
        <v>12.762600000000001</v>
      </c>
      <c r="M29">
        <f t="shared" si="4"/>
        <v>2.8412999999999999</v>
      </c>
      <c r="P29">
        <f>L30-L27</f>
        <v>0.71824000000000154</v>
      </c>
      <c r="Q29">
        <f>M30-M27</f>
        <v>-0.23558000000000012</v>
      </c>
      <c r="S29">
        <v>2.5</v>
      </c>
      <c r="T29">
        <f>P29/L27*100</f>
        <v>6.5414313115103626</v>
      </c>
      <c r="U29">
        <f>Q29/M27*100</f>
        <v>-7.6197068298552297</v>
      </c>
    </row>
    <row r="30" spans="11:39" x14ac:dyDescent="0.25">
      <c r="K30">
        <v>2.5</v>
      </c>
      <c r="L30">
        <f t="shared" si="4"/>
        <v>11.6981</v>
      </c>
      <c r="M30">
        <f t="shared" si="4"/>
        <v>2.8561399999999999</v>
      </c>
      <c r="P30">
        <f>L31-L27</f>
        <v>-1.5419999999998879E-2</v>
      </c>
      <c r="Q30">
        <f>M31-M27</f>
        <v>1.1844399999999999</v>
      </c>
      <c r="S30">
        <v>3.5</v>
      </c>
      <c r="T30">
        <f>P30/L27*100</f>
        <v>-0.14043894913048874</v>
      </c>
      <c r="U30">
        <f>Q30/M27*100</f>
        <v>38.310066888333999</v>
      </c>
    </row>
    <row r="31" spans="11:39" x14ac:dyDescent="0.25">
      <c r="K31">
        <v>3.5</v>
      </c>
      <c r="L31">
        <f t="shared" si="4"/>
        <v>10.96444</v>
      </c>
      <c r="M31">
        <f t="shared" si="4"/>
        <v>4.27616</v>
      </c>
      <c r="P31">
        <f>L32-L27</f>
        <v>-0.46285999999999916</v>
      </c>
      <c r="Q31">
        <f>M32-M27</f>
        <v>0.35987999999999998</v>
      </c>
      <c r="S31">
        <v>4.5</v>
      </c>
      <c r="T31">
        <f>P31/L27*100</f>
        <v>-4.2155364458198852</v>
      </c>
      <c r="U31">
        <f>Q31/M27*100</f>
        <v>11.640122650175307</v>
      </c>
    </row>
    <row r="32" spans="11:39" x14ac:dyDescent="0.25">
      <c r="K32">
        <v>4.5</v>
      </c>
      <c r="L32">
        <f t="shared" si="4"/>
        <v>10.516999999999999</v>
      </c>
      <c r="M32">
        <f t="shared" si="4"/>
        <v>3.4516</v>
      </c>
      <c r="P32">
        <f>L33-L27</f>
        <v>0.68048000000000108</v>
      </c>
      <c r="Q32">
        <f>M33-M27</f>
        <v>1.4379300000000002</v>
      </c>
      <c r="S32">
        <v>5.5</v>
      </c>
      <c r="T32">
        <f>P32/L27*100</f>
        <v>6.1975289302413801</v>
      </c>
      <c r="U32">
        <f>Q32/M27*100</f>
        <v>46.509062916434871</v>
      </c>
    </row>
    <row r="33" spans="1:13" x14ac:dyDescent="0.25">
      <c r="K33">
        <v>5.5</v>
      </c>
      <c r="L33">
        <f t="shared" si="4"/>
        <v>11.66034</v>
      </c>
      <c r="M33">
        <f t="shared" si="4"/>
        <v>4.5296500000000002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10.953799999999999</v>
      </c>
      <c r="C42">
        <f>C5</f>
        <v>3.0375999999999999</v>
      </c>
    </row>
    <row r="43" spans="1:13" x14ac:dyDescent="0.25">
      <c r="A43" s="1">
        <v>2</v>
      </c>
      <c r="B43">
        <f>F5</f>
        <v>10.211</v>
      </c>
      <c r="C43">
        <f>G5</f>
        <v>3.4348999999999998</v>
      </c>
    </row>
    <row r="44" spans="1:13" x14ac:dyDescent="0.25">
      <c r="A44" s="1">
        <v>3</v>
      </c>
      <c r="B44">
        <f>J5</f>
        <v>10.736599999999999</v>
      </c>
      <c r="C44">
        <f>K5</f>
        <v>3.2002999999999999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12.5</v>
      </c>
      <c r="C48">
        <f>AA5</f>
        <v>3.0257999999999998</v>
      </c>
    </row>
    <row r="49" spans="1:3" x14ac:dyDescent="0.25">
      <c r="A49" s="1">
        <v>8</v>
      </c>
      <c r="B49">
        <f>AD5</f>
        <v>10.4979</v>
      </c>
      <c r="C49">
        <f>AE5</f>
        <v>2.76</v>
      </c>
    </row>
    <row r="51" spans="1:3" x14ac:dyDescent="0.25">
      <c r="A51" t="s">
        <v>28</v>
      </c>
      <c r="B51">
        <f>AVERAGE(B42:B49)</f>
        <v>6.8624124999999996</v>
      </c>
      <c r="C51">
        <f>AVERAGE(C42:C49)</f>
        <v>1.9323250000000001</v>
      </c>
    </row>
    <row r="52" spans="1:3" x14ac:dyDescent="0.25">
      <c r="A52" t="s">
        <v>15</v>
      </c>
      <c r="B52">
        <f>_xlfn.STDEV.P(B42:B49)</f>
        <v>5.3530259765943367</v>
      </c>
      <c r="C52">
        <f>_xlfn.STDEV.P(C42:C49)</f>
        <v>1.5070458791539825</v>
      </c>
    </row>
    <row r="53" spans="1:3" x14ac:dyDescent="0.25">
      <c r="A53" t="s">
        <v>29</v>
      </c>
      <c r="B53">
        <f>1.5*B52</f>
        <v>8.0295389648915041</v>
      </c>
      <c r="C53">
        <f>1.5*C52</f>
        <v>2.2605688187309738</v>
      </c>
    </row>
    <row r="54" spans="1:3" x14ac:dyDescent="0.25">
      <c r="A54" t="s">
        <v>16</v>
      </c>
      <c r="B54">
        <f>2*B52</f>
        <v>10.706051953188673</v>
      </c>
      <c r="C54">
        <f>2*C52</f>
        <v>3.0140917583079649</v>
      </c>
    </row>
    <row r="55" spans="1:3" x14ac:dyDescent="0.25">
      <c r="A55" t="s">
        <v>30</v>
      </c>
      <c r="B55">
        <f>B51+B53</f>
        <v>14.891951464891504</v>
      </c>
      <c r="C55">
        <f>C51+C53</f>
        <v>4.1928938187309743</v>
      </c>
    </row>
    <row r="56" spans="1:3" x14ac:dyDescent="0.25">
      <c r="A56" t="s">
        <v>17</v>
      </c>
      <c r="B56">
        <f>B51+B54</f>
        <v>17.568464453188675</v>
      </c>
      <c r="C56">
        <f>C51+C54</f>
        <v>4.946416758307965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2015-05-18T04:33:44Z</dcterms:created>
  <dcterms:modified xsi:type="dcterms:W3CDTF">2015-08-11T04:52:06Z</dcterms:modified>
</cp:coreProperties>
</file>