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<sst xmlns="http://schemas.openxmlformats.org/spreadsheetml/2006/main" count="86" uniqueCount="31">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</sst>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18.604099999999999</v>
      </c>
      <c r="C5">
        <v>3.0030000000000001</v>
      </c>
      <c r="E5">
        <v>727</v>
      </c>
      <c r="F5">
        <v>13.585800000000001</v>
      </c>
      <c r="G5">
        <v>4.0928000000000004</v>
      </c>
      <c r="I5">
        <v>727</v>
      </c>
      <c r="J5">
        <v>15.439299999999999</v>
      </c>
      <c r="K5">
        <v>3.3569</v>
      </c>
      <c r="M5">
        <v>727</v>
      </c>
      <c r="N5">
        <v>17.0259</v>
      </c>
      <c r="O5">
        <v>3.4247999999999998</v>
      </c>
      <c r="Q5">
        <v>727</v>
      </c>
      <c r="R5">
        <v>16.250800000000002</v>
      </c>
      <c r="S5">
        <v>4.0513000000000003</v>
      </c>
      <c r="U5">
        <v>727</v>
      </c>
      <c r="V5">
        <v>19.1555</v>
      </c>
      <c r="W5">
        <v>3.6135000000000002</v>
      </c>
      <c r="Y5">
        <v>727</v>
      </c>
      <c r="Z5">
        <v>20.540900000000001</v>
      </c>
      <c r="AA5">
        <v>3.7557999999999998</v>
      </c>
      <c r="AC5">
        <v>727</v>
      </c>
      <c r="AD5">
        <v>9.4132999999999996</v>
      </c>
      <c r="AE5">
        <v>3.7585000000000002</v>
      </c>
    </row>
    <row r="6" spans="1:31" x14ac:dyDescent="0.25">
      <c r="A6">
        <v>0.5</v>
      </c>
      <c r="B6">
        <v>17.027799999999999</v>
      </c>
      <c r="C6">
        <v>3.0876999999999999</v>
      </c>
      <c r="E6">
        <v>0.5</v>
      </c>
      <c r="F6">
        <v>16.457999999999998</v>
      </c>
      <c r="G6">
        <v>3.1419000000000001</v>
      </c>
      <c r="I6">
        <v>0.5</v>
      </c>
      <c r="J6">
        <v>17.077000000000002</v>
      </c>
      <c r="K6">
        <v>3.0880000000000001</v>
      </c>
      <c r="M6">
        <v>0.5</v>
      </c>
      <c r="N6">
        <v>17.8461</v>
      </c>
      <c r="O6">
        <v>3.3273999999999999</v>
      </c>
      <c r="Q6">
        <v>0.5</v>
      </c>
      <c r="R6">
        <v>16.098800000000001</v>
      </c>
      <c r="S6">
        <v>4.0183</v>
      </c>
      <c r="U6">
        <v>0.5</v>
      </c>
      <c r="V6">
        <v>19.1279</v>
      </c>
      <c r="W6">
        <v>3.6536</v>
      </c>
      <c r="Y6">
        <v>0.5</v>
      </c>
      <c r="Z6">
        <v>16.883800000000001</v>
      </c>
      <c r="AA6">
        <v>3.8687999999999998</v>
      </c>
      <c r="AC6">
        <v>0.5</v>
      </c>
      <c r="AD6">
        <v>10.091699999999999</v>
      </c>
      <c r="AE6">
        <v>4.8343999999999996</v>
      </c>
    </row>
    <row r="7" spans="1:31" x14ac:dyDescent="0.25">
      <c r="A7">
        <v>1.5</v>
      </c>
      <c r="B7">
        <v>20.712900000000001</v>
      </c>
      <c r="C7">
        <v>3.1141000000000001</v>
      </c>
      <c r="E7">
        <v>1.5</v>
      </c>
      <c r="F7">
        <v>17.696899999999999</v>
      </c>
      <c r="G7">
        <v>3.1042000000000001</v>
      </c>
      <c r="I7">
        <v>1.5</v>
      </c>
      <c r="J7">
        <v>13.066700000000001</v>
      </c>
      <c r="K7">
        <v>3.1876000000000002</v>
      </c>
      <c r="M7">
        <v>1.5</v>
      </c>
      <c r="N7">
        <v>15.816000000000001</v>
      </c>
      <c r="O7">
        <v>3.4226999999999999</v>
      </c>
      <c r="Q7">
        <v>1.5</v>
      </c>
      <c r="R7">
        <v>16.0655</v>
      </c>
      <c r="S7">
        <v>3.9243999999999999</v>
      </c>
      <c r="U7">
        <v>1.5</v>
      </c>
      <c r="V7">
        <v>19.462199999999999</v>
      </c>
      <c r="W7">
        <v>3.5718999999999999</v>
      </c>
      <c r="Y7">
        <v>1.5</v>
      </c>
      <c r="Z7">
        <v>16.627400000000002</v>
      </c>
      <c r="AA7">
        <v>3.6114999999999999</v>
      </c>
      <c r="AC7">
        <v>1.5</v>
      </c>
      <c r="AD7">
        <v>10.1953</v>
      </c>
      <c r="AE7">
        <v>4.1593</v>
      </c>
    </row>
    <row r="8" spans="1:31" x14ac:dyDescent="0.25">
      <c r="A8">
        <v>2.5</v>
      </c>
      <c r="B8">
        <v>21.945699999999999</v>
      </c>
      <c r="C8">
        <v>3.4712999999999998</v>
      </c>
      <c r="E8">
        <v>2.5</v>
      </c>
      <c r="F8">
        <v>19.970800000000001</v>
      </c>
      <c r="G8">
        <v>3.3052000000000001</v>
      </c>
      <c r="I8">
        <v>2.5</v>
      </c>
      <c r="J8">
        <v>11.341100000000001</v>
      </c>
      <c r="K8">
        <v>3.2645</v>
      </c>
      <c r="M8">
        <v>2.5</v>
      </c>
      <c r="N8">
        <v>15.040699999999999</v>
      </c>
      <c r="O8">
        <v>3.4670000000000001</v>
      </c>
      <c r="Q8">
        <v>2.5</v>
      </c>
      <c r="R8">
        <v>14.8439</v>
      </c>
      <c r="S8">
        <v>3.6404000000000001</v>
      </c>
      <c r="U8">
        <v>2.5</v>
      </c>
      <c r="V8">
        <v>18.1236</v>
      </c>
      <c r="W8">
        <v>3.6760999999999999</v>
      </c>
      <c r="Y8">
        <v>2.5</v>
      </c>
      <c r="Z8">
        <v>17.886500000000002</v>
      </c>
      <c r="AA8">
        <v>3.9487999999999999</v>
      </c>
      <c r="AC8">
        <v>2.5</v>
      </c>
      <c r="AD8">
        <v>16.149699999999999</v>
      </c>
      <c r="AE8">
        <v>2.6251000000000002</v>
      </c>
    </row>
    <row r="9" spans="1:31" x14ac:dyDescent="0.25">
      <c r="A9">
        <v>3.5</v>
      </c>
      <c r="B9">
        <v>21.628299999999999</v>
      </c>
      <c r="C9">
        <v>3.6107999999999998</v>
      </c>
      <c r="E9">
        <v>3.5</v>
      </c>
      <c r="F9">
        <v>16.155799999999999</v>
      </c>
      <c r="G9">
        <v>3.2414999999999998</v>
      </c>
      <c r="I9">
        <v>3.5</v>
      </c>
      <c r="J9">
        <v>13.6</v>
      </c>
      <c r="K9">
        <v>3.4439000000000002</v>
      </c>
      <c r="M9">
        <v>3.5</v>
      </c>
      <c r="N9">
        <v>15.942500000000001</v>
      </c>
      <c r="O9">
        <v>3.4578000000000002</v>
      </c>
      <c r="Q9">
        <v>3.5</v>
      </c>
      <c r="R9">
        <v>19.354500000000002</v>
      </c>
      <c r="S9">
        <v>3.5322</v>
      </c>
      <c r="U9">
        <v>3.5</v>
      </c>
      <c r="V9">
        <v>16.2789</v>
      </c>
      <c r="W9">
        <v>3.5318999999999998</v>
      </c>
      <c r="Y9">
        <v>3.5</v>
      </c>
      <c r="Z9">
        <v>18.274699999999999</v>
      </c>
      <c r="AA9">
        <v>8.8583999999999996</v>
      </c>
      <c r="AC9">
        <v>3.5</v>
      </c>
      <c r="AD9">
        <v>17.307200000000002</v>
      </c>
      <c r="AE9">
        <v>2.7587999999999999</v>
      </c>
    </row>
    <row r="10" spans="1:31" x14ac:dyDescent="0.25">
      <c r="A10">
        <v>4.5</v>
      </c>
      <c r="B10">
        <v>19.530799999999999</v>
      </c>
      <c r="C10">
        <v>3.5962999999999998</v>
      </c>
      <c r="E10">
        <v>4.5</v>
      </c>
      <c r="F10">
        <v>15.874599999999999</v>
      </c>
      <c r="G10">
        <v>3.3451</v>
      </c>
      <c r="I10">
        <v>4.5</v>
      </c>
      <c r="J10">
        <v>14.057399999999999</v>
      </c>
      <c r="K10">
        <v>3.5590000000000002</v>
      </c>
      <c r="M10">
        <v>4.5</v>
      </c>
      <c r="N10">
        <v>15.8689</v>
      </c>
      <c r="O10">
        <v>3.6492</v>
      </c>
      <c r="Q10">
        <v>4.5</v>
      </c>
      <c r="R10">
        <v>19.298400000000001</v>
      </c>
      <c r="S10">
        <v>3.3748999999999998</v>
      </c>
      <c r="U10">
        <v>4.5</v>
      </c>
      <c r="V10">
        <v>16.566500000000001</v>
      </c>
      <c r="W10">
        <v>3.6133999999999999</v>
      </c>
      <c r="Y10">
        <v>4.5</v>
      </c>
      <c r="Z10">
        <v>16.790600000000001</v>
      </c>
      <c r="AA10">
        <v>7.0194000000000001</v>
      </c>
      <c r="AC10">
        <v>4.5</v>
      </c>
      <c r="AD10">
        <v>14.041600000000001</v>
      </c>
      <c r="AE10">
        <v>2.6465000000000001</v>
      </c>
    </row>
    <row r="11" spans="1:31" x14ac:dyDescent="0.25">
      <c r="A11">
        <v>5.5</v>
      </c>
      <c r="B11">
        <v>19.035799999999998</v>
      </c>
      <c r="C11">
        <v>4.4462999999999999</v>
      </c>
      <c r="E11">
        <v>5.5</v>
      </c>
      <c r="F11">
        <v>17.496099999999998</v>
      </c>
      <c r="G11">
        <v>3.2046999999999999</v>
      </c>
      <c r="I11">
        <v>5.5</v>
      </c>
      <c r="J11">
        <v>15.555</v>
      </c>
      <c r="K11">
        <v>3.7378999999999998</v>
      </c>
      <c r="M11">
        <v>5.5</v>
      </c>
      <c r="N11">
        <v>16.078299999999999</v>
      </c>
      <c r="O11">
        <v>3.5381</v>
      </c>
      <c r="Q11">
        <v>5.5</v>
      </c>
      <c r="R11">
        <v>29.179600000000001</v>
      </c>
      <c r="S11">
        <v>3.5394000000000001</v>
      </c>
      <c r="U11">
        <v>5.5</v>
      </c>
      <c r="V11">
        <v>16.128699999999998</v>
      </c>
      <c r="W11">
        <v>3.2429000000000001</v>
      </c>
      <c r="Y11">
        <v>5.5</v>
      </c>
      <c r="Z11">
        <v>11.6867</v>
      </c>
      <c r="AA11">
        <v>7.2645999999999997</v>
      </c>
      <c r="AC11">
        <v>5.5</v>
      </c>
      <c r="AD11">
        <v>12.4001</v>
      </c>
      <c r="AE11">
        <v>2.7570999999999999</v>
      </c>
    </row>
    <row r="13" spans="1:31" x14ac:dyDescent="0.25">
      <c r="A13" t="s">
        <v>14</v>
      </c>
      <c r="B13">
        <f>AVERAGE(B6:B11)</f>
        <v>19.980216666666667</v>
      </c>
      <c r="C13">
        <f>AVERAGE(C6:C11)</f>
        <v>3.5544166666666666</v>
      </c>
      <c r="E13" t="s">
        <v>14</v>
      </c>
      <c r="F13">
        <f t="shared" ref="F13:AE13" si="0">AVERAGE(F6:F11)</f>
        <v>17.275366666666667</v>
      </c>
      <c r="G13">
        <f t="shared" si="0"/>
        <v>3.2237666666666667</v>
      </c>
      <c r="I13" t="s">
        <v>14</v>
      </c>
      <c r="J13">
        <f t="shared" si="0"/>
        <v>14.116200000000001</v>
      </c>
      <c r="K13">
        <f t="shared" si="0"/>
        <v>3.3801500000000004</v>
      </c>
      <c r="M13" t="s">
        <v>14</v>
      </c>
      <c r="N13">
        <f t="shared" si="0"/>
        <v>16.098749999999999</v>
      </c>
      <c r="O13">
        <f t="shared" si="0"/>
        <v>3.4770333333333334</v>
      </c>
      <c r="Q13" t="s">
        <v>14</v>
      </c>
      <c r="R13">
        <f t="shared" si="0"/>
        <v>19.140116666666668</v>
      </c>
      <c r="S13">
        <f t="shared" si="0"/>
        <v>3.6715999999999998</v>
      </c>
      <c r="U13" t="s">
        <v>14</v>
      </c>
      <c r="V13">
        <f t="shared" si="0"/>
        <v>17.614633333333334</v>
      </c>
      <c r="W13">
        <f t="shared" si="0"/>
        <v>3.5482999999999998</v>
      </c>
      <c r="Y13" t="s">
        <v>14</v>
      </c>
      <c r="Z13">
        <f t="shared" si="0"/>
        <v>16.358283333333333</v>
      </c>
      <c r="AA13">
        <f t="shared" si="0"/>
        <v>5.761916666666667</v>
      </c>
      <c r="AC13" t="s">
        <v>14</v>
      </c>
      <c r="AD13">
        <f t="shared" si="0"/>
        <v>13.364266666666666</v>
      </c>
      <c r="AE13">
        <f t="shared" si="0"/>
        <v>3.2968666666666668</v>
      </c>
    </row>
    <row r="14" spans="1:31" x14ac:dyDescent="0.25">
      <c r="A14" t="s">
        <v>15</v>
      </c>
      <c r="B14">
        <f>_xlfn.STDEV.P(B6:B11)</f>
        <v>1.6796225085979557</v>
      </c>
      <c r="C14">
        <f>_xlfn.STDEV.P(C6:C11)</f>
        <v>0.45074027412937412</v>
      </c>
      <c r="E14" t="s">
        <v>15</v>
      </c>
      <c r="F14">
        <f t="shared" ref="F14:AE14" si="1">_xlfn.STDEV.P(F6:F11)</f>
        <v>1.3769192334903151</v>
      </c>
      <c r="G14">
        <f t="shared" si="1"/>
        <v>8.4685214503805506E-2</v>
      </c>
      <c r="I14" t="s">
        <v>15</v>
      </c>
      <c r="J14">
        <f t="shared" si="1"/>
        <v>1.8215850341575086</v>
      </c>
      <c r="K14">
        <f t="shared" si="1"/>
        <v>0.22354660028727782</v>
      </c>
      <c r="M14" t="s">
        <v>15</v>
      </c>
      <c r="N14">
        <f t="shared" si="1"/>
        <v>0.84954033404345597</v>
      </c>
      <c r="O14">
        <f t="shared" si="1"/>
        <v>9.9317112769597246E-2</v>
      </c>
      <c r="Q14" t="s">
        <v>15</v>
      </c>
      <c r="R14">
        <f t="shared" si="1"/>
        <v>4.7962240667065998</v>
      </c>
      <c r="S14">
        <f t="shared" si="1"/>
        <v>0.22731118904855227</v>
      </c>
      <c r="U14" t="s">
        <v>15</v>
      </c>
      <c r="V14">
        <f t="shared" si="1"/>
        <v>1.3572822448636916</v>
      </c>
      <c r="W14">
        <f t="shared" si="1"/>
        <v>0.14477224641944778</v>
      </c>
      <c r="Y14" t="s">
        <v>15</v>
      </c>
      <c r="Z14">
        <f t="shared" si="1"/>
        <v>2.1743688397760361</v>
      </c>
      <c r="AA14">
        <f t="shared" si="1"/>
        <v>2.0380998163458259</v>
      </c>
      <c r="AC14" t="s">
        <v>15</v>
      </c>
      <c r="AD14">
        <f t="shared" si="1"/>
        <v>2.7521446865227843</v>
      </c>
      <c r="AE14">
        <f t="shared" si="1"/>
        <v>0.87205801157695484</v>
      </c>
    </row>
    <row r="15" spans="1:31" x14ac:dyDescent="0.25">
      <c r="A15" t="s">
        <v>16</v>
      </c>
      <c r="B15">
        <f>B14*2</f>
        <v>3.3592450171959114</v>
      </c>
      <c r="C15">
        <f>C14*2</f>
        <v>0.90148054825874824</v>
      </c>
      <c r="E15" t="s">
        <v>16</v>
      </c>
      <c r="F15">
        <f t="shared" ref="F15:AE15" si="2">F14*2</f>
        <v>2.7538384669806302</v>
      </c>
      <c r="G15">
        <f t="shared" si="2"/>
        <v>0.16937042900761101</v>
      </c>
      <c r="I15" t="s">
        <v>16</v>
      </c>
      <c r="J15">
        <f t="shared" si="2"/>
        <v>3.6431700683150172</v>
      </c>
      <c r="K15">
        <f t="shared" si="2"/>
        <v>0.44709320057455565</v>
      </c>
      <c r="M15" t="s">
        <v>16</v>
      </c>
      <c r="N15">
        <f t="shared" si="2"/>
        <v>1.6990806680869119</v>
      </c>
      <c r="O15">
        <f t="shared" si="2"/>
        <v>0.19863422553919449</v>
      </c>
      <c r="Q15" t="s">
        <v>16</v>
      </c>
      <c r="R15">
        <f t="shared" si="2"/>
        <v>9.5924481334131997</v>
      </c>
      <c r="S15">
        <f t="shared" si="2"/>
        <v>0.45462237809710454</v>
      </c>
      <c r="U15" t="s">
        <v>16</v>
      </c>
      <c r="V15">
        <f t="shared" si="2"/>
        <v>2.7145644897273833</v>
      </c>
      <c r="W15">
        <f t="shared" si="2"/>
        <v>0.28954449283889555</v>
      </c>
      <c r="Y15" t="s">
        <v>16</v>
      </c>
      <c r="Z15">
        <f t="shared" si="2"/>
        <v>4.3487376795520722</v>
      </c>
      <c r="AA15">
        <f t="shared" si="2"/>
        <v>4.0761996326916519</v>
      </c>
      <c r="AC15" t="s">
        <v>16</v>
      </c>
      <c r="AD15">
        <f t="shared" si="2"/>
        <v>5.5042893730455686</v>
      </c>
      <c r="AE15">
        <f t="shared" si="2"/>
        <v>1.7441160231539097</v>
      </c>
    </row>
    <row r="16" spans="1:31" x14ac:dyDescent="0.25">
      <c r="A16" t="s">
        <v>17</v>
      </c>
      <c r="B16">
        <f>B13+B15</f>
        <v>23.339461683862577</v>
      </c>
      <c r="C16">
        <f>C13+C15</f>
        <v>4.4558972149254146</v>
      </c>
      <c r="E16" t="s">
        <v>17</v>
      </c>
      <c r="F16">
        <f t="shared" ref="F16:AE16" si="3">F13+F15</f>
        <v>20.029205133647295</v>
      </c>
      <c r="G16">
        <f t="shared" si="3"/>
        <v>3.3931370956742777</v>
      </c>
      <c r="I16" t="s">
        <v>17</v>
      </c>
      <c r="J16">
        <f t="shared" si="3"/>
        <v>17.759370068315018</v>
      </c>
      <c r="K16">
        <f t="shared" si="3"/>
        <v>3.8272432005745562</v>
      </c>
      <c r="M16" t="s">
        <v>17</v>
      </c>
      <c r="N16">
        <f t="shared" si="3"/>
        <v>17.79783066808691</v>
      </c>
      <c r="O16">
        <f t="shared" si="3"/>
        <v>3.6756675588725281</v>
      </c>
      <c r="Q16" t="s">
        <v>17</v>
      </c>
      <c r="R16">
        <f t="shared" si="3"/>
        <v>28.732564800079867</v>
      </c>
      <c r="S16">
        <f t="shared" si="3"/>
        <v>4.1262223780971041</v>
      </c>
      <c r="U16" t="s">
        <v>17</v>
      </c>
      <c r="V16">
        <f t="shared" si="3"/>
        <v>20.329197823060717</v>
      </c>
      <c r="W16">
        <f t="shared" si="3"/>
        <v>3.8378444928388955</v>
      </c>
      <c r="Y16" t="s">
        <v>17</v>
      </c>
      <c r="Z16">
        <f t="shared" si="3"/>
        <v>20.707021012885406</v>
      </c>
      <c r="AA16">
        <f t="shared" si="3"/>
        <v>9.8381162993583189</v>
      </c>
      <c r="AC16" t="s">
        <v>17</v>
      </c>
      <c r="AD16">
        <f t="shared" si="3"/>
        <v>18.868556039712235</v>
      </c>
      <c r="AE16">
        <f t="shared" si="3"/>
        <v>5.0409826898205763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16.251950000000001</v>
      </c>
      <c r="M27">
        <f t="shared" si="4"/>
        <v>3.6320749999999999</v>
      </c>
      <c r="P27">
        <f>L28-L27</f>
        <v>7.443749999999838E-2</v>
      </c>
      <c r="Q27">
        <f>M28-M27</f>
        <v>-4.5625000000000249E-3</v>
      </c>
      <c r="S27">
        <v>0.5</v>
      </c>
      <c r="T27">
        <f>P27/L27*100</f>
        <v>0.4580219604416601</v>
      </c>
      <c r="U27">
        <f>Q27/M27*100</f>
        <v>-0.12561689943076684</v>
      </c>
      <c r="Y27">
        <f>L27</f>
        <v>16.251950000000001</v>
      </c>
      <c r="Z27">
        <f>M27</f>
        <v>3.6320749999999999</v>
      </c>
      <c r="AB27">
        <f>T27</f>
        <v>0.4580219604416601</v>
      </c>
      <c r="AC27">
        <f>T28</f>
        <v>-0.28665790874326535</v>
      </c>
      <c r="AD27">
        <f>T29</f>
        <v>4.0659736216269327</v>
      </c>
      <c r="AE27">
        <f>T30</f>
        <v>6.5579053590492151</v>
      </c>
      <c r="AF27">
        <f>T31</f>
        <v>1.5484295730666038</v>
      </c>
      <c r="AG27">
        <f>T32</f>
        <v>5.8029190343312473</v>
      </c>
      <c r="AH27">
        <f>U27</f>
        <v>-0.12561689943076684</v>
      </c>
      <c r="AI27">
        <f>U28</f>
        <v>-3.3069939359732339</v>
      </c>
      <c r="AJ27">
        <f>U29</f>
        <v>-5.7067929489341518</v>
      </c>
      <c r="AK27">
        <f>U30</f>
        <v>11.627995016622725</v>
      </c>
      <c r="AL27">
        <f>U31</f>
        <v>6.0130916900119065</v>
      </c>
      <c r="AM27">
        <f>U32</f>
        <v>9.2041050914422264</v>
      </c>
    </row>
    <row r="28" spans="11:39" x14ac:dyDescent="0.25">
      <c r="K28">
        <v>0.5</v>
      </c>
      <c r="L28">
        <f t="shared" si="4"/>
        <v>16.326387499999999</v>
      </c>
      <c r="M28">
        <f t="shared" si="4"/>
        <v>3.6275124999999999</v>
      </c>
      <c r="P28">
        <f>L29-L27</f>
        <v>-4.6587500000001114E-2</v>
      </c>
      <c r="Q28">
        <f>M29-M27</f>
        <v>-0.12011249999999984</v>
      </c>
      <c r="S28">
        <v>1.5</v>
      </c>
      <c r="T28">
        <f>P28/L27*100</f>
        <v>-0.28665790874326535</v>
      </c>
      <c r="U28">
        <f>Q28/M27*100</f>
        <v>-3.3069939359732339</v>
      </c>
    </row>
    <row r="29" spans="11:39" x14ac:dyDescent="0.25">
      <c r="K29">
        <v>1.5</v>
      </c>
      <c r="L29">
        <f t="shared" si="4"/>
        <v>16.2053625</v>
      </c>
      <c r="M29">
        <f t="shared" si="4"/>
        <v>3.5119625000000001</v>
      </c>
      <c r="P29">
        <f>L30-L27</f>
        <v>0.66079999999999828</v>
      </c>
      <c r="Q29">
        <f>M30-M27</f>
        <v>-0.2072750000000001</v>
      </c>
      <c r="S29">
        <v>2.5</v>
      </c>
      <c r="T29">
        <f>P29/L27*100</f>
        <v>4.0659736216269327</v>
      </c>
      <c r="U29">
        <f>Q29/M27*100</f>
        <v>-5.7067929489341518</v>
      </c>
    </row>
    <row r="30" spans="11:39" x14ac:dyDescent="0.25">
      <c r="K30">
        <v>2.5</v>
      </c>
      <c r="L30">
        <f t="shared" si="4"/>
        <v>16.912749999999999</v>
      </c>
      <c r="M30">
        <f t="shared" si="4"/>
        <v>3.4247999999999998</v>
      </c>
      <c r="P30">
        <f>L31-L27</f>
        <v>1.065787499999999</v>
      </c>
      <c r="Q30">
        <f>M31-M27</f>
        <v>0.42233749999999981</v>
      </c>
      <c r="S30">
        <v>3.5</v>
      </c>
      <c r="T30">
        <f>P30/L27*100</f>
        <v>6.5579053590492151</v>
      </c>
      <c r="U30">
        <f>Q30/M27*100</f>
        <v>11.627995016622725</v>
      </c>
    </row>
    <row r="31" spans="11:39" x14ac:dyDescent="0.25">
      <c r="K31">
        <v>3.5</v>
      </c>
      <c r="L31">
        <f t="shared" si="4"/>
        <v>17.3177375</v>
      </c>
      <c r="M31">
        <f t="shared" si="4"/>
        <v>4.0544124999999998</v>
      </c>
      <c r="P31">
        <f>L32-L27</f>
        <v>0.25164999999999793</v>
      </c>
      <c r="Q31">
        <f>M32-M27</f>
        <v>0.21839999999999993</v>
      </c>
      <c r="S31">
        <v>4.5</v>
      </c>
      <c r="T31">
        <f>P31/L27*100</f>
        <v>1.5484295730666038</v>
      </c>
      <c r="U31">
        <f>Q31/M27*100</f>
        <v>6.0130916900119065</v>
      </c>
    </row>
    <row r="32" spans="11:39" x14ac:dyDescent="0.25">
      <c r="K32">
        <v>4.5</v>
      </c>
      <c r="L32">
        <f t="shared" si="4"/>
        <v>16.503599999999999</v>
      </c>
      <c r="M32">
        <f t="shared" si="4"/>
        <v>3.8504749999999999</v>
      </c>
      <c r="P32">
        <f>L33-L27</f>
        <v>0.94308749999999719</v>
      </c>
      <c r="Q32">
        <f>M33-M27</f>
        <v>0.33430000000000026</v>
      </c>
      <c r="S32">
        <v>5.5</v>
      </c>
      <c r="T32">
        <f>P32/L27*100</f>
        <v>5.8029190343312473</v>
      </c>
      <c r="U32">
        <f>Q32/M27*100</f>
        <v>9.2041050914422264</v>
      </c>
    </row>
    <row r="33" spans="1:13" x14ac:dyDescent="0.25">
      <c r="K33">
        <v>5.5</v>
      </c>
      <c r="L33">
        <f t="shared" si="4"/>
        <v>17.195037499999998</v>
      </c>
      <c r="M33">
        <f t="shared" si="4"/>
        <v>3.9663750000000002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18.604099999999999</v>
      </c>
      <c r="C42">
        <f>C5</f>
        <v>3.0030000000000001</v>
      </c>
    </row>
    <row r="43" spans="1:13" x14ac:dyDescent="0.25">
      <c r="A43" s="1">
        <v>2</v>
      </c>
      <c r="B43">
        <f>F5</f>
        <v>13.585800000000001</v>
      </c>
      <c r="C43">
        <f>G5</f>
        <v>4.0928000000000004</v>
      </c>
    </row>
    <row r="44" spans="1:13" x14ac:dyDescent="0.25">
      <c r="A44" s="1">
        <v>3</v>
      </c>
      <c r="B44">
        <f>J5</f>
        <v>15.439299999999999</v>
      </c>
      <c r="C44">
        <f>K5</f>
        <v>3.3569</v>
      </c>
    </row>
    <row r="45" spans="1:13" x14ac:dyDescent="0.25">
      <c r="A45" s="1">
        <v>4</v>
      </c>
      <c r="B45">
        <f>N5</f>
        <v>17.0259</v>
      </c>
      <c r="C45">
        <f>O5</f>
        <v>3.4247999999999998</v>
      </c>
    </row>
    <row r="46" spans="1:13" x14ac:dyDescent="0.25">
      <c r="A46" s="1">
        <v>5</v>
      </c>
      <c r="B46">
        <f>R5</f>
        <v>16.250800000000002</v>
      </c>
      <c r="C46">
        <f>S5</f>
        <v>4.0513000000000003</v>
      </c>
    </row>
    <row r="47" spans="1:13" x14ac:dyDescent="0.25">
      <c r="A47" s="1">
        <v>6</v>
      </c>
      <c r="B47">
        <f>V5</f>
        <v>19.1555</v>
      </c>
      <c r="C47">
        <f>W5</f>
        <v>3.6135000000000002</v>
      </c>
    </row>
    <row r="48" spans="1:13" x14ac:dyDescent="0.25">
      <c r="A48" s="1">
        <v>7</v>
      </c>
      <c r="B48">
        <f>Z5</f>
        <v>20.540900000000001</v>
      </c>
      <c r="C48">
        <f>AA5</f>
        <v>3.7557999999999998</v>
      </c>
    </row>
    <row r="49" spans="1:3" x14ac:dyDescent="0.25">
      <c r="A49" s="1">
        <v>8</v>
      </c>
      <c r="B49">
        <f>AD5</f>
        <v>9.4132999999999996</v>
      </c>
      <c r="C49">
        <f>AE5</f>
        <v>3.7585000000000002</v>
      </c>
    </row>
    <row r="51" spans="1:3" x14ac:dyDescent="0.25">
      <c r="A51" t="s">
        <v>28</v>
      </c>
      <c r="B51">
        <f>AVERAGE(B42:B49)</f>
        <v>16.251950000000001</v>
      </c>
      <c r="C51">
        <f>AVERAGE(C42:C49)</f>
        <v>3.6320749999999999</v>
      </c>
    </row>
    <row r="52" spans="1:3" x14ac:dyDescent="0.25">
      <c r="A52" t="s">
        <v>15</v>
      </c>
      <c r="B52">
        <f>_xlfn.STDEV.P(B42:B49)</f>
        <v>3.3070605135074271</v>
      </c>
      <c r="C52">
        <f>_xlfn.STDEV.P(C42:C49)</f>
        <v>0.3417003210051171</v>
      </c>
    </row>
    <row r="53" spans="1:3" x14ac:dyDescent="0.25">
      <c r="A53" t="s">
        <v>29</v>
      </c>
      <c r="B53">
        <f>1.5*B52</f>
        <v>4.9605907702611409</v>
      </c>
      <c r="C53">
        <f>1.5*C52</f>
        <v>0.51255048150767568</v>
      </c>
    </row>
    <row r="54" spans="1:3" x14ac:dyDescent="0.25">
      <c r="A54" t="s">
        <v>16</v>
      </c>
      <c r="B54">
        <f>2*B52</f>
        <v>6.6141210270148543</v>
      </c>
      <c r="C54">
        <f>2*C52</f>
        <v>0.6834006420102342</v>
      </c>
    </row>
    <row r="55" spans="1:3" x14ac:dyDescent="0.25">
      <c r="A55" t="s">
        <v>30</v>
      </c>
      <c r="B55">
        <f>B51+B53</f>
        <v>21.212540770261143</v>
      </c>
      <c r="C55">
        <f>C51+C53</f>
        <v>4.144625481507676</v>
      </c>
    </row>
    <row r="56" spans="1:3" x14ac:dyDescent="0.25">
      <c r="A56" t="s">
        <v>17</v>
      </c>
      <c r="B56">
        <f>B51+B54</f>
        <v>22.866071027014854</v>
      </c>
      <c r="C56">
        <f>C51+C54</f>
        <v>4.3154756420102345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2015-05-18T04:36:44Z</dcterms:created>
  <dcterms:modified xsi:type="dcterms:W3CDTF">2015-08-11T04:56:06Z</dcterms:modified>
</cp:coreProperties>
</file>