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49" i="1"/>
  <c r="B49" i="1"/>
  <c r="B52" i="1" s="1"/>
  <c r="B54" i="1" s="1"/>
  <c r="C48" i="1"/>
  <c r="B48" i="1"/>
  <c r="C47" i="1"/>
  <c r="C51" i="1" s="1"/>
  <c r="B47" i="1"/>
  <c r="C46" i="1"/>
  <c r="B46" i="1"/>
  <c r="C45" i="1"/>
  <c r="B45" i="1"/>
  <c r="C44" i="1"/>
  <c r="B44" i="1"/>
  <c r="C43" i="1"/>
  <c r="B43" i="1"/>
  <c r="C42" i="1"/>
  <c r="B42" i="1"/>
  <c r="Z27" i="1"/>
  <c r="Y27" i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Q29" i="1" s="1"/>
  <c r="U29" i="1" s="1"/>
  <c r="AJ27" i="1" s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D15" i="1" s="1"/>
  <c r="AE14" i="1"/>
  <c r="F15" i="1"/>
  <c r="G15" i="1"/>
  <c r="N15" i="1"/>
  <c r="O15" i="1"/>
  <c r="AE15" i="1"/>
  <c r="C16" i="1"/>
  <c r="B16" i="1"/>
  <c r="C15" i="1"/>
  <c r="B15" i="1"/>
  <c r="C14" i="1"/>
  <c r="B14" i="1"/>
  <c r="C13" i="1"/>
  <c r="B13" i="1"/>
  <c r="B51" i="1" l="1"/>
  <c r="B56" i="1" s="1"/>
  <c r="P32" i="1"/>
  <c r="T32" i="1" s="1"/>
  <c r="AG27" i="1" s="1"/>
  <c r="AE16" i="1"/>
  <c r="AD16" i="1"/>
  <c r="C56" i="1"/>
  <c r="B53" i="1"/>
  <c r="C53" i="1"/>
  <c r="C55" i="1" s="1"/>
  <c r="V16" i="1"/>
  <c r="W16" i="1"/>
  <c r="B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<sst xmlns="http://schemas.openxmlformats.org/spreadsheetml/2006/main" count="86" uniqueCount="31">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</sst>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9.3437999999999999</v>
      </c>
      <c r="C5">
        <v>9.5836000000000006</v>
      </c>
      <c r="E5">
        <v>828</v>
      </c>
      <c r="F5">
        <v>14.300800000000001</v>
      </c>
      <c r="G5">
        <v>7.3224</v>
      </c>
      <c r="I5">
        <v>828</v>
      </c>
      <c r="J5">
        <v>7.7382999999999997</v>
      </c>
      <c r="K5">
        <v>2.6802999999999999</v>
      </c>
      <c r="M5">
        <v>828</v>
      </c>
      <c r="N5">
        <v>16.646000000000001</v>
      </c>
      <c r="O5">
        <v>5.3814000000000002</v>
      </c>
      <c r="Q5">
        <v>828</v>
      </c>
      <c r="R5">
        <v>15.625500000000001</v>
      </c>
      <c r="S5">
        <v>9.1669</v>
      </c>
      <c r="U5">
        <v>828</v>
      </c>
      <c r="Y5">
        <v>828</v>
      </c>
      <c r="Z5">
        <v>12.3728</v>
      </c>
      <c r="AA5">
        <v>4.9303999999999997</v>
      </c>
      <c r="AC5">
        <v>828</v>
      </c>
    </row>
    <row r="6" spans="1:31" x14ac:dyDescent="0.25">
      <c r="A6">
        <v>0.5</v>
      </c>
      <c r="B6">
        <v>8.7911000000000001</v>
      </c>
      <c r="C6">
        <v>6.4705000000000004</v>
      </c>
      <c r="E6">
        <v>0.5</v>
      </c>
      <c r="F6">
        <v>14.8162</v>
      </c>
      <c r="G6">
        <v>8.0877999999999997</v>
      </c>
      <c r="I6">
        <v>0.5</v>
      </c>
      <c r="J6">
        <v>8.4688999999999997</v>
      </c>
      <c r="K6">
        <v>2.5695000000000001</v>
      </c>
      <c r="M6">
        <v>0.5</v>
      </c>
      <c r="N6">
        <v>14.056900000000001</v>
      </c>
      <c r="O6">
        <v>6.3144</v>
      </c>
      <c r="Q6">
        <v>0.5</v>
      </c>
      <c r="R6">
        <v>16.120200000000001</v>
      </c>
      <c r="S6">
        <v>7.4823000000000004</v>
      </c>
      <c r="U6">
        <v>0.5</v>
      </c>
      <c r="Y6">
        <v>0.5</v>
      </c>
      <c r="Z6">
        <v>11.5991</v>
      </c>
      <c r="AA6">
        <v>4.8287000000000004</v>
      </c>
      <c r="AC6">
        <v>0.5</v>
      </c>
    </row>
    <row r="7" spans="1:31" x14ac:dyDescent="0.25">
      <c r="A7">
        <v>1.5</v>
      </c>
      <c r="B7">
        <v>9.0389999999999997</v>
      </c>
      <c r="C7">
        <v>6.2412999999999998</v>
      </c>
      <c r="E7">
        <v>1.5</v>
      </c>
      <c r="F7">
        <v>16.767099999999999</v>
      </c>
      <c r="G7">
        <v>4.9309000000000003</v>
      </c>
      <c r="I7">
        <v>1.5</v>
      </c>
      <c r="J7">
        <v>11.2334</v>
      </c>
      <c r="K7">
        <v>4.3216999999999999</v>
      </c>
      <c r="M7">
        <v>1.5</v>
      </c>
      <c r="N7">
        <v>12.4983</v>
      </c>
      <c r="O7">
        <v>8.8734000000000002</v>
      </c>
      <c r="Q7">
        <v>1.5</v>
      </c>
      <c r="R7">
        <v>14.928100000000001</v>
      </c>
      <c r="S7">
        <v>7.9516999999999998</v>
      </c>
      <c r="U7">
        <v>1.5</v>
      </c>
      <c r="Y7">
        <v>1.5</v>
      </c>
      <c r="Z7">
        <v>12.2034</v>
      </c>
      <c r="AA7">
        <v>6.3494999999999999</v>
      </c>
      <c r="AC7">
        <v>1.5</v>
      </c>
    </row>
    <row r="8" spans="1:31" x14ac:dyDescent="0.25">
      <c r="A8">
        <v>2.5</v>
      </c>
      <c r="B8">
        <v>25.130800000000001</v>
      </c>
      <c r="C8">
        <v>6.9617000000000004</v>
      </c>
      <c r="E8">
        <v>2.5</v>
      </c>
      <c r="F8">
        <v>26.547799999999999</v>
      </c>
      <c r="G8">
        <v>2.1656</v>
      </c>
      <c r="I8">
        <v>2.5</v>
      </c>
      <c r="J8">
        <v>6.4180000000000001</v>
      </c>
      <c r="K8">
        <v>6.1844000000000001</v>
      </c>
      <c r="M8">
        <v>2.5</v>
      </c>
      <c r="N8">
        <v>10.9246</v>
      </c>
      <c r="O8">
        <v>9.3576999999999995</v>
      </c>
      <c r="Q8">
        <v>2.5</v>
      </c>
      <c r="R8">
        <v>26.480499999999999</v>
      </c>
      <c r="S8">
        <v>5.1611000000000002</v>
      </c>
      <c r="U8">
        <v>2.5</v>
      </c>
      <c r="Y8">
        <v>2.5</v>
      </c>
      <c r="Z8">
        <v>20.4269</v>
      </c>
      <c r="AA8">
        <v>5.0309999999999997</v>
      </c>
      <c r="AC8">
        <v>2.5</v>
      </c>
    </row>
    <row r="9" spans="1:31" x14ac:dyDescent="0.25">
      <c r="A9">
        <v>3.5</v>
      </c>
      <c r="B9">
        <v>34.677100000000003</v>
      </c>
      <c r="C9">
        <v>5.1254</v>
      </c>
      <c r="E9">
        <v>3.5</v>
      </c>
      <c r="F9">
        <v>24.673200000000001</v>
      </c>
      <c r="G9">
        <v>2.2663000000000002</v>
      </c>
      <c r="I9">
        <v>3.5</v>
      </c>
      <c r="J9">
        <v>7.7808999999999999</v>
      </c>
      <c r="K9">
        <v>7.1444999999999999</v>
      </c>
      <c r="M9">
        <v>3.5</v>
      </c>
      <c r="N9">
        <v>15.7864</v>
      </c>
      <c r="O9">
        <v>7.9481999999999999</v>
      </c>
      <c r="Q9">
        <v>3.5</v>
      </c>
      <c r="R9">
        <v>23.345199999999998</v>
      </c>
      <c r="S9">
        <v>3.9323999999999999</v>
      </c>
      <c r="U9">
        <v>3.5</v>
      </c>
      <c r="Y9">
        <v>3.5</v>
      </c>
      <c r="Z9">
        <v>82.123500000000007</v>
      </c>
      <c r="AA9">
        <v>3.8595000000000002</v>
      </c>
      <c r="AC9">
        <v>3.5</v>
      </c>
    </row>
    <row r="10" spans="1:31" x14ac:dyDescent="0.25">
      <c r="A10">
        <v>4.5</v>
      </c>
      <c r="B10">
        <v>30.3841</v>
      </c>
      <c r="C10">
        <v>5.5274000000000001</v>
      </c>
      <c r="E10">
        <v>4.5</v>
      </c>
      <c r="F10">
        <v>23.1799</v>
      </c>
      <c r="G10">
        <v>2.4788000000000001</v>
      </c>
      <c r="I10">
        <v>4.5</v>
      </c>
      <c r="J10">
        <v>10.968500000000001</v>
      </c>
      <c r="K10">
        <v>8.7611000000000008</v>
      </c>
      <c r="M10">
        <v>4.5</v>
      </c>
      <c r="N10">
        <v>15.701599999999999</v>
      </c>
      <c r="O10">
        <v>7.883</v>
      </c>
      <c r="Q10">
        <v>4.5</v>
      </c>
      <c r="R10">
        <v>25.540099999999999</v>
      </c>
      <c r="S10">
        <v>4.4915000000000003</v>
      </c>
      <c r="U10">
        <v>4.5</v>
      </c>
      <c r="Y10">
        <v>4.5</v>
      </c>
      <c r="Z10">
        <v>67.224199999999996</v>
      </c>
      <c r="AA10">
        <v>5.0673000000000004</v>
      </c>
      <c r="AC10">
        <v>4.5</v>
      </c>
    </row>
    <row r="11" spans="1:31" x14ac:dyDescent="0.25">
      <c r="A11">
        <v>5.5</v>
      </c>
      <c r="B11">
        <v>33.363500000000002</v>
      </c>
      <c r="C11">
        <v>4.9737999999999998</v>
      </c>
      <c r="E11">
        <v>5.5</v>
      </c>
      <c r="F11">
        <v>9.1272000000000002</v>
      </c>
      <c r="G11">
        <v>32.943899999999999</v>
      </c>
      <c r="I11">
        <v>5.5</v>
      </c>
      <c r="J11">
        <v>16.265499999999999</v>
      </c>
      <c r="K11">
        <v>26.354600000000001</v>
      </c>
      <c r="M11">
        <v>5.5</v>
      </c>
      <c r="N11">
        <v>16.1252</v>
      </c>
      <c r="O11">
        <v>12.361000000000001</v>
      </c>
      <c r="Q11">
        <v>5.5</v>
      </c>
      <c r="R11">
        <v>23.795999999999999</v>
      </c>
      <c r="S11">
        <v>6.0839999999999996</v>
      </c>
      <c r="U11">
        <v>5.5</v>
      </c>
      <c r="Y11">
        <v>5.5</v>
      </c>
      <c r="Z11">
        <v>56.997199999999999</v>
      </c>
      <c r="AA11">
        <v>7.4227999999999996</v>
      </c>
      <c r="AC11">
        <v>5.5</v>
      </c>
    </row>
    <row r="13" spans="1:31" x14ac:dyDescent="0.25">
      <c r="A13" t="s">
        <v>14</v>
      </c>
      <c r="B13">
        <f>AVERAGE(B6:B11)</f>
        <v>23.564266666666668</v>
      </c>
      <c r="C13">
        <f>AVERAGE(C6:C11)</f>
        <v>5.8833500000000001</v>
      </c>
      <c r="E13" t="s">
        <v>14</v>
      </c>
      <c r="F13">
        <f t="shared" ref="F13:AE13" si="0">AVERAGE(F6:F11)</f>
        <v>19.185233333333336</v>
      </c>
      <c r="G13">
        <f t="shared" si="0"/>
        <v>8.8122166666666661</v>
      </c>
      <c r="I13" t="s">
        <v>14</v>
      </c>
      <c r="J13">
        <f t="shared" si="0"/>
        <v>10.1892</v>
      </c>
      <c r="K13">
        <f t="shared" si="0"/>
        <v>9.2226333333333343</v>
      </c>
      <c r="M13" t="s">
        <v>14</v>
      </c>
      <c r="N13">
        <f t="shared" si="0"/>
        <v>14.182166666666665</v>
      </c>
      <c r="O13">
        <f t="shared" si="0"/>
        <v>8.7896166666666673</v>
      </c>
      <c r="Q13" t="s">
        <v>14</v>
      </c>
      <c r="R13">
        <f t="shared" si="0"/>
        <v>21.701683333333332</v>
      </c>
      <c r="S13">
        <f t="shared" si="0"/>
        <v>5.8505000000000011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41.762383333333332</v>
      </c>
      <c r="AA13">
        <f t="shared" si="0"/>
        <v>5.4264666666666663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10.783583333732601</v>
      </c>
      <c r="C14">
        <f>_xlfn.STDEV.P(C6:C11)</f>
        <v>0.72619807387516533</v>
      </c>
      <c r="E14" t="s">
        <v>15</v>
      </c>
      <c r="F14">
        <f t="shared" ref="F14:AE14" si="1">_xlfn.STDEV.P(F6:F11)</f>
        <v>6.1425074067698198</v>
      </c>
      <c r="G14">
        <f t="shared" si="1"/>
        <v>10.992923813892986</v>
      </c>
      <c r="I14" t="s">
        <v>15</v>
      </c>
      <c r="J14">
        <f t="shared" si="1"/>
        <v>3.2041736906728402</v>
      </c>
      <c r="K14">
        <f t="shared" si="1"/>
        <v>7.9114908573261689</v>
      </c>
      <c r="M14" t="s">
        <v>15</v>
      </c>
      <c r="N14">
        <f t="shared" si="1"/>
        <v>1.9200894099552488</v>
      </c>
      <c r="O14">
        <f t="shared" si="1"/>
        <v>1.8592628722306959</v>
      </c>
      <c r="Q14" t="s">
        <v>15</v>
      </c>
      <c r="R14">
        <f t="shared" si="1"/>
        <v>4.5035583699324899</v>
      </c>
      <c r="S14">
        <f t="shared" si="1"/>
        <v>1.4795041905989932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28.131191145619649</v>
      </c>
      <c r="AA14">
        <f t="shared" si="1"/>
        <v>1.1500319860286035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21.567166667465202</v>
      </c>
      <c r="C15">
        <f>C14*2</f>
        <v>1.4523961477503307</v>
      </c>
      <c r="E15" t="s">
        <v>16</v>
      </c>
      <c r="F15">
        <f t="shared" ref="F15:AE15" si="2">F14*2</f>
        <v>12.28501481353964</v>
      </c>
      <c r="G15">
        <f t="shared" si="2"/>
        <v>21.985847627785972</v>
      </c>
      <c r="I15" t="s">
        <v>16</v>
      </c>
      <c r="J15">
        <f t="shared" si="2"/>
        <v>6.4083473813456804</v>
      </c>
      <c r="K15">
        <f t="shared" si="2"/>
        <v>15.822981714652338</v>
      </c>
      <c r="M15" t="s">
        <v>16</v>
      </c>
      <c r="N15">
        <f t="shared" si="2"/>
        <v>3.8401788199104976</v>
      </c>
      <c r="O15">
        <f t="shared" si="2"/>
        <v>3.7185257444613917</v>
      </c>
      <c r="Q15" t="s">
        <v>16</v>
      </c>
      <c r="R15">
        <f t="shared" si="2"/>
        <v>9.0071167398649798</v>
      </c>
      <c r="S15">
        <f t="shared" si="2"/>
        <v>2.9590083811979864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56.262382291239298</v>
      </c>
      <c r="AA15">
        <f t="shared" si="2"/>
        <v>2.3000639720572069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45.13143333413187</v>
      </c>
      <c r="C16">
        <f>C13+C15</f>
        <v>7.3357461477503305</v>
      </c>
      <c r="E16" t="s">
        <v>17</v>
      </c>
      <c r="F16">
        <f t="shared" ref="F16:AE16" si="3">F13+F15</f>
        <v>31.470248146872976</v>
      </c>
      <c r="G16">
        <f t="shared" si="3"/>
        <v>30.798064294452637</v>
      </c>
      <c r="I16" t="s">
        <v>17</v>
      </c>
      <c r="J16">
        <f t="shared" si="3"/>
        <v>16.597547381345681</v>
      </c>
      <c r="K16">
        <f t="shared" si="3"/>
        <v>25.04561504798567</v>
      </c>
      <c r="M16" t="s">
        <v>17</v>
      </c>
      <c r="N16">
        <f t="shared" si="3"/>
        <v>18.022345486577162</v>
      </c>
      <c r="O16">
        <f t="shared" si="3"/>
        <v>12.508142411128059</v>
      </c>
      <c r="Q16" t="s">
        <v>17</v>
      </c>
      <c r="R16">
        <f t="shared" si="3"/>
        <v>30.708800073198312</v>
      </c>
      <c r="S16">
        <f t="shared" si="3"/>
        <v>8.809508381197988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98.024765624572638</v>
      </c>
      <c r="AA16">
        <f t="shared" si="3"/>
        <v>7.7265306387238732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12.671200000000001</v>
      </c>
      <c r="M27">
        <f t="shared" si="4"/>
        <v>6.5108333333333333</v>
      </c>
      <c r="P27">
        <f>L28-L27</f>
        <v>-0.36246666666666982</v>
      </c>
      <c r="Q27">
        <f>M28-M27</f>
        <v>-0.55196666666666694</v>
      </c>
      <c r="S27">
        <v>0.5</v>
      </c>
      <c r="T27">
        <f>P27/L27*100</f>
        <v>-2.8605551697287535</v>
      </c>
      <c r="U27">
        <f>Q27/M27*100</f>
        <v>-8.4776654294125215</v>
      </c>
      <c r="Y27">
        <f>L27</f>
        <v>12.671200000000001</v>
      </c>
      <c r="Z27">
        <f>M27</f>
        <v>6.5108333333333333</v>
      </c>
      <c r="AB27">
        <f>T27</f>
        <v>-2.8605551697287535</v>
      </c>
      <c r="AC27">
        <f>T28</f>
        <v>0.84456615527074408</v>
      </c>
      <c r="AD27">
        <f>T29</f>
        <v>52.483058694782926</v>
      </c>
      <c r="AE27">
        <f>T30</f>
        <v>147.78802849506494</v>
      </c>
      <c r="AF27">
        <f>T31</f>
        <v>127.54803543994781</v>
      </c>
      <c r="AG27">
        <f>T32</f>
        <v>104.76171685922932</v>
      </c>
      <c r="AH27">
        <f>U27</f>
        <v>-8.4776654294125215</v>
      </c>
      <c r="AI27">
        <f>U28</f>
        <v>-1.0149750415973369</v>
      </c>
      <c r="AJ27">
        <f>U29</f>
        <v>-10.760271342634072</v>
      </c>
      <c r="AK27">
        <f>U30</f>
        <v>-22.497632151542298</v>
      </c>
      <c r="AL27">
        <f>U31</f>
        <v>-12.430308460258544</v>
      </c>
      <c r="AM27">
        <f>U32</f>
        <v>130.74388839114297</v>
      </c>
    </row>
    <row r="28" spans="11:39" x14ac:dyDescent="0.25">
      <c r="K28">
        <v>0.5</v>
      </c>
      <c r="L28">
        <f t="shared" si="4"/>
        <v>12.308733333333331</v>
      </c>
      <c r="M28">
        <f t="shared" si="4"/>
        <v>5.9588666666666663</v>
      </c>
      <c r="P28">
        <f>L29-L27</f>
        <v>0.10701666666666654</v>
      </c>
      <c r="Q28">
        <f>M29-M27</f>
        <v>-6.6083333333333272E-2</v>
      </c>
      <c r="S28">
        <v>1.5</v>
      </c>
      <c r="T28">
        <f>P28/L27*100</f>
        <v>0.84456615527074408</v>
      </c>
      <c r="U28">
        <f>Q28/M27*100</f>
        <v>-1.0149750415973369</v>
      </c>
    </row>
    <row r="29" spans="11:39" x14ac:dyDescent="0.25">
      <c r="K29">
        <v>1.5</v>
      </c>
      <c r="L29">
        <f t="shared" si="4"/>
        <v>12.778216666666667</v>
      </c>
      <c r="M29">
        <f t="shared" si="4"/>
        <v>6.44475</v>
      </c>
      <c r="P29">
        <f>L30-L27</f>
        <v>6.6502333333333343</v>
      </c>
      <c r="Q29">
        <f>M30-M27</f>
        <v>-0.70058333333333334</v>
      </c>
      <c r="S29">
        <v>2.5</v>
      </c>
      <c r="T29">
        <f>P29/L27*100</f>
        <v>52.483058694782926</v>
      </c>
      <c r="U29">
        <f>Q29/M27*100</f>
        <v>-10.760271342634072</v>
      </c>
    </row>
    <row r="30" spans="11:39" x14ac:dyDescent="0.25">
      <c r="K30">
        <v>2.5</v>
      </c>
      <c r="L30">
        <f t="shared" si="4"/>
        <v>19.321433333333335</v>
      </c>
      <c r="M30">
        <f t="shared" si="4"/>
        <v>5.8102499999999999</v>
      </c>
      <c r="P30">
        <f>L31-L27</f>
        <v>18.726516666666669</v>
      </c>
      <c r="Q30">
        <f>M31-M27</f>
        <v>-1.4647833333333331</v>
      </c>
      <c r="S30">
        <v>3.5</v>
      </c>
      <c r="T30">
        <f>P30/L27*100</f>
        <v>147.78802849506494</v>
      </c>
      <c r="U30">
        <f>Q30/M27*100</f>
        <v>-22.497632151542298</v>
      </c>
    </row>
    <row r="31" spans="11:39" x14ac:dyDescent="0.25">
      <c r="K31">
        <v>3.5</v>
      </c>
      <c r="L31">
        <f t="shared" si="4"/>
        <v>31.397716666666668</v>
      </c>
      <c r="M31">
        <f t="shared" si="4"/>
        <v>5.0460500000000001</v>
      </c>
      <c r="P31">
        <f>L32-L27</f>
        <v>16.161866666666668</v>
      </c>
      <c r="Q31">
        <f>M32-M27</f>
        <v>-0.80931666666666668</v>
      </c>
      <c r="S31">
        <v>4.5</v>
      </c>
      <c r="T31">
        <f>P31/L27*100</f>
        <v>127.54803543994781</v>
      </c>
      <c r="U31">
        <f>Q31/M27*100</f>
        <v>-12.430308460258544</v>
      </c>
    </row>
    <row r="32" spans="11:39" x14ac:dyDescent="0.25">
      <c r="K32">
        <v>4.5</v>
      </c>
      <c r="L32">
        <f t="shared" si="4"/>
        <v>28.833066666666667</v>
      </c>
      <c r="M32">
        <f t="shared" si="4"/>
        <v>5.7015166666666666</v>
      </c>
      <c r="P32">
        <f>L33-L27</f>
        <v>13.274566666666667</v>
      </c>
      <c r="Q32">
        <f>M33-M27</f>
        <v>8.5125166666666665</v>
      </c>
      <c r="S32">
        <v>5.5</v>
      </c>
      <c r="T32">
        <f>P32/L27*100</f>
        <v>104.76171685922932</v>
      </c>
      <c r="U32">
        <f>Q32/M27*100</f>
        <v>130.74388839114297</v>
      </c>
    </row>
    <row r="33" spans="1:13" x14ac:dyDescent="0.25">
      <c r="K33">
        <v>5.5</v>
      </c>
      <c r="L33">
        <f t="shared" si="4"/>
        <v>25.945766666666668</v>
      </c>
      <c r="M33">
        <f t="shared" si="4"/>
        <v>15.023350000000001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9.3437999999999999</v>
      </c>
      <c r="C42">
        <f>C5</f>
        <v>9.5836000000000006</v>
      </c>
    </row>
    <row r="43" spans="1:13" x14ac:dyDescent="0.25">
      <c r="A43" s="1">
        <v>2</v>
      </c>
      <c r="B43">
        <f>F5</f>
        <v>14.300800000000001</v>
      </c>
      <c r="C43">
        <f>G5</f>
        <v>7.3224</v>
      </c>
    </row>
    <row r="44" spans="1:13" x14ac:dyDescent="0.25">
      <c r="A44" s="1">
        <v>3</v>
      </c>
      <c r="B44">
        <f>J5</f>
        <v>7.7382999999999997</v>
      </c>
      <c r="C44">
        <f>K5</f>
        <v>2.6802999999999999</v>
      </c>
    </row>
    <row r="45" spans="1:13" x14ac:dyDescent="0.25">
      <c r="A45" s="1">
        <v>4</v>
      </c>
      <c r="B45">
        <f>N5</f>
        <v>16.646000000000001</v>
      </c>
      <c r="C45">
        <f>O5</f>
        <v>5.3814000000000002</v>
      </c>
    </row>
    <row r="46" spans="1:13" x14ac:dyDescent="0.25">
      <c r="A46" s="1">
        <v>5</v>
      </c>
      <c r="B46">
        <f>R5</f>
        <v>15.625500000000001</v>
      </c>
      <c r="C46">
        <f>S5</f>
        <v>9.1669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12.3728</v>
      </c>
      <c r="C48">
        <f>AA5</f>
        <v>4.9303999999999997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9.503400000000001</v>
      </c>
      <c r="C51">
        <f>AVERAGE(C42:C49)</f>
        <v>4.8831249999999997</v>
      </c>
    </row>
    <row r="52" spans="1:3" x14ac:dyDescent="0.25">
      <c r="A52" t="s">
        <v>15</v>
      </c>
      <c r="B52">
        <f>_xlfn.STDEV.P(B42:B49)</f>
        <v>6.1595009901371061</v>
      </c>
      <c r="C52">
        <f>_xlfn.STDEV.P(C42:C49)</f>
        <v>3.5211508490655432</v>
      </c>
    </row>
    <row r="53" spans="1:3" x14ac:dyDescent="0.25">
      <c r="A53" t="s">
        <v>29</v>
      </c>
      <c r="B53">
        <f>1.5*B52</f>
        <v>9.23925148520566</v>
      </c>
      <c r="C53">
        <f>1.5*C52</f>
        <v>5.2817262735983146</v>
      </c>
    </row>
    <row r="54" spans="1:3" x14ac:dyDescent="0.25">
      <c r="A54" t="s">
        <v>16</v>
      </c>
      <c r="B54">
        <f>2*B52</f>
        <v>12.319001980274212</v>
      </c>
      <c r="C54">
        <f>2*C52</f>
        <v>7.0423016981310864</v>
      </c>
    </row>
    <row r="55" spans="1:3" x14ac:dyDescent="0.25">
      <c r="A55" t="s">
        <v>30</v>
      </c>
      <c r="B55">
        <f>B51+B53</f>
        <v>18.742651485205663</v>
      </c>
      <c r="C55">
        <f>C51+C53</f>
        <v>10.164851273598314</v>
      </c>
    </row>
    <row r="56" spans="1:3" x14ac:dyDescent="0.25">
      <c r="A56" t="s">
        <v>17</v>
      </c>
      <c r="B56">
        <f>B51+B54</f>
        <v>21.822401980274215</v>
      </c>
      <c r="C56">
        <f>C51+C54</f>
        <v>11.925426698131087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2015-05-18T04:37:32Z</dcterms:created>
  <dcterms:modified xsi:type="dcterms:W3CDTF">2015-08-11T00:17:00Z</dcterms:modified>
</cp:coreProperties>
</file>