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<sst xmlns="http://schemas.openxmlformats.org/spreadsheetml/2006/main" count="86" uniqueCount="31">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</sst>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15.8674</v>
      </c>
      <c r="C5">
        <v>3.7185999999999999</v>
      </c>
      <c r="E5">
        <v>626</v>
      </c>
      <c r="F5">
        <v>10.434699999999999</v>
      </c>
      <c r="G5">
        <v>3.1393</v>
      </c>
      <c r="I5">
        <v>626</v>
      </c>
      <c r="J5">
        <v>9.5138999999999996</v>
      </c>
      <c r="K5">
        <v>2.9380000000000002</v>
      </c>
      <c r="M5">
        <v>626</v>
      </c>
      <c r="N5">
        <v>8.4336000000000002</v>
      </c>
      <c r="O5">
        <v>2.8687</v>
      </c>
      <c r="Q5">
        <v>626</v>
      </c>
      <c r="R5">
        <v>7.8669000000000002</v>
      </c>
      <c r="S5">
        <v>2.7277</v>
      </c>
      <c r="U5">
        <v>626</v>
      </c>
      <c r="V5">
        <v>11.9482</v>
      </c>
      <c r="W5">
        <v>2.6831999999999998</v>
      </c>
      <c r="Y5">
        <v>626</v>
      </c>
      <c r="Z5">
        <v>8.9390999999999998</v>
      </c>
      <c r="AA5">
        <v>2.7515999999999998</v>
      </c>
      <c r="AC5">
        <v>626</v>
      </c>
      <c r="AD5">
        <v>8.2873999999999999</v>
      </c>
      <c r="AE5">
        <v>2.7559</v>
      </c>
    </row>
    <row r="6" spans="1:31" x14ac:dyDescent="0.25">
      <c r="A6">
        <v>0.5</v>
      </c>
      <c r="B6">
        <v>13.873799999999999</v>
      </c>
      <c r="C6">
        <v>2.6882000000000001</v>
      </c>
      <c r="E6">
        <v>0.5</v>
      </c>
      <c r="F6">
        <v>12.130699999999999</v>
      </c>
      <c r="G6">
        <v>2.6930000000000001</v>
      </c>
      <c r="I6">
        <v>0.5</v>
      </c>
      <c r="J6">
        <v>8.7786000000000008</v>
      </c>
      <c r="K6">
        <v>2.8757999999999999</v>
      </c>
      <c r="M6">
        <v>0.5</v>
      </c>
      <c r="N6">
        <v>7.7146999999999997</v>
      </c>
      <c r="O6">
        <v>3.2174</v>
      </c>
      <c r="Q6">
        <v>0.5</v>
      </c>
      <c r="R6">
        <v>8.8940000000000001</v>
      </c>
      <c r="S6">
        <v>2.5310000000000001</v>
      </c>
      <c r="U6">
        <v>0.5</v>
      </c>
      <c r="V6">
        <v>10.5448</v>
      </c>
      <c r="W6">
        <v>2.6309999999999998</v>
      </c>
      <c r="Y6">
        <v>0.5</v>
      </c>
      <c r="Z6">
        <v>8.0656999999999996</v>
      </c>
      <c r="AA6">
        <v>2.8454999999999999</v>
      </c>
      <c r="AC6">
        <v>0.5</v>
      </c>
      <c r="AD6">
        <v>8.3818999999999999</v>
      </c>
      <c r="AE6">
        <v>2.5615999999999999</v>
      </c>
    </row>
    <row r="7" spans="1:31" x14ac:dyDescent="0.25">
      <c r="A7">
        <v>1.5</v>
      </c>
      <c r="B7">
        <v>12.7242</v>
      </c>
      <c r="C7">
        <v>2.7139000000000002</v>
      </c>
      <c r="E7">
        <v>1.5</v>
      </c>
      <c r="F7">
        <v>12.143800000000001</v>
      </c>
      <c r="G7">
        <v>3.4384999999999999</v>
      </c>
      <c r="I7">
        <v>1.5</v>
      </c>
      <c r="J7">
        <v>7.5591999999999997</v>
      </c>
      <c r="K7">
        <v>2.8327</v>
      </c>
      <c r="M7">
        <v>1.5</v>
      </c>
      <c r="N7">
        <v>8.2792999999999992</v>
      </c>
      <c r="O7">
        <v>2.6726999999999999</v>
      </c>
      <c r="Q7">
        <v>1.5</v>
      </c>
      <c r="R7">
        <v>8.1968999999999994</v>
      </c>
      <c r="S7">
        <v>3.1493000000000002</v>
      </c>
      <c r="U7">
        <v>1.5</v>
      </c>
      <c r="V7">
        <v>10.1579</v>
      </c>
      <c r="W7">
        <v>2.9742999999999999</v>
      </c>
      <c r="Y7">
        <v>1.5</v>
      </c>
      <c r="Z7">
        <v>8.0670999999999999</v>
      </c>
      <c r="AA7">
        <v>2.9043999999999999</v>
      </c>
      <c r="AC7">
        <v>1.5</v>
      </c>
      <c r="AD7">
        <v>9.7453000000000003</v>
      </c>
      <c r="AE7">
        <v>3.0228999999999999</v>
      </c>
    </row>
    <row r="8" spans="1:31" x14ac:dyDescent="0.25">
      <c r="A8">
        <v>2.5</v>
      </c>
      <c r="B8">
        <v>11.715299999999999</v>
      </c>
      <c r="C8">
        <v>3.109</v>
      </c>
      <c r="E8">
        <v>2.5</v>
      </c>
      <c r="F8">
        <v>8.9402000000000008</v>
      </c>
      <c r="G8">
        <v>3.3252999999999999</v>
      </c>
      <c r="I8">
        <v>2.5</v>
      </c>
      <c r="J8">
        <v>7.4951999999999996</v>
      </c>
      <c r="K8">
        <v>3.0598000000000001</v>
      </c>
      <c r="M8">
        <v>2.5</v>
      </c>
      <c r="N8">
        <v>6.4356</v>
      </c>
      <c r="O8">
        <v>2.9350999999999998</v>
      </c>
      <c r="Q8">
        <v>2.5</v>
      </c>
      <c r="R8">
        <v>11.614800000000001</v>
      </c>
      <c r="S8">
        <v>3.7069000000000001</v>
      </c>
      <c r="U8">
        <v>2.5</v>
      </c>
      <c r="V8">
        <v>8.1824999999999992</v>
      </c>
      <c r="W8">
        <v>2.8534999999999999</v>
      </c>
      <c r="Y8">
        <v>2.5</v>
      </c>
      <c r="Z8">
        <v>7.3075999999999999</v>
      </c>
      <c r="AA8">
        <v>2.8003999999999998</v>
      </c>
      <c r="AC8">
        <v>2.5</v>
      </c>
      <c r="AD8">
        <v>8.2750000000000004</v>
      </c>
      <c r="AE8">
        <v>2.9882</v>
      </c>
    </row>
    <row r="9" spans="1:31" x14ac:dyDescent="0.25">
      <c r="A9">
        <v>3.5</v>
      </c>
      <c r="B9">
        <v>8.7262000000000004</v>
      </c>
      <c r="C9">
        <v>4.0640000000000001</v>
      </c>
      <c r="E9">
        <v>3.5</v>
      </c>
      <c r="F9">
        <v>10.5365</v>
      </c>
      <c r="G9">
        <v>3.5028000000000001</v>
      </c>
      <c r="I9">
        <v>3.5</v>
      </c>
      <c r="J9">
        <v>7.2929000000000004</v>
      </c>
      <c r="K9">
        <v>3.0943000000000001</v>
      </c>
      <c r="M9">
        <v>3.5</v>
      </c>
      <c r="N9">
        <v>6.601</v>
      </c>
      <c r="O9">
        <v>2.649</v>
      </c>
      <c r="Q9">
        <v>3.5</v>
      </c>
      <c r="R9">
        <v>14.196199999999999</v>
      </c>
      <c r="S9">
        <v>3.6779999999999999</v>
      </c>
      <c r="U9">
        <v>3.5</v>
      </c>
      <c r="V9">
        <v>10.2242</v>
      </c>
      <c r="W9">
        <v>2.9003000000000001</v>
      </c>
      <c r="Y9">
        <v>3.5</v>
      </c>
      <c r="Z9">
        <v>8.9108000000000001</v>
      </c>
      <c r="AA9">
        <v>2.9742999999999999</v>
      </c>
      <c r="AC9">
        <v>3.5</v>
      </c>
      <c r="AD9">
        <v>9.0132999999999992</v>
      </c>
      <c r="AE9">
        <v>2.9990999999999999</v>
      </c>
    </row>
    <row r="10" spans="1:31" x14ac:dyDescent="0.25">
      <c r="A10">
        <v>4.5</v>
      </c>
      <c r="B10">
        <v>10.573700000000001</v>
      </c>
      <c r="C10">
        <v>6.2361000000000004</v>
      </c>
      <c r="E10">
        <v>4.5</v>
      </c>
      <c r="F10">
        <v>9.4659999999999993</v>
      </c>
      <c r="G10">
        <v>3.1894</v>
      </c>
      <c r="I10">
        <v>4.5</v>
      </c>
      <c r="J10">
        <v>7.3634000000000004</v>
      </c>
      <c r="K10">
        <v>2.7606999999999999</v>
      </c>
      <c r="M10">
        <v>4.5</v>
      </c>
      <c r="N10">
        <v>6.5472999999999999</v>
      </c>
      <c r="O10">
        <v>2.7801999999999998</v>
      </c>
      <c r="Q10">
        <v>4.5</v>
      </c>
      <c r="R10">
        <v>11.9924</v>
      </c>
      <c r="S10">
        <v>2.5459000000000001</v>
      </c>
      <c r="U10">
        <v>4.5</v>
      </c>
      <c r="V10">
        <v>8.7032000000000007</v>
      </c>
      <c r="W10">
        <v>2.9217</v>
      </c>
      <c r="Y10">
        <v>4.5</v>
      </c>
      <c r="Z10">
        <v>9.4841999999999995</v>
      </c>
      <c r="AA10">
        <v>3.2486999999999999</v>
      </c>
      <c r="AC10">
        <v>4.5</v>
      </c>
      <c r="AD10">
        <v>8.8918999999999997</v>
      </c>
      <c r="AE10">
        <v>2.5590999999999999</v>
      </c>
    </row>
    <row r="11" spans="1:31" x14ac:dyDescent="0.25">
      <c r="A11">
        <v>5.5</v>
      </c>
      <c r="B11">
        <v>8.4322999999999997</v>
      </c>
      <c r="C11">
        <v>6.2153</v>
      </c>
      <c r="E11">
        <v>5.5</v>
      </c>
      <c r="F11">
        <v>9.0170999999999992</v>
      </c>
      <c r="G11">
        <v>3.0859000000000001</v>
      </c>
      <c r="I11">
        <v>5.5</v>
      </c>
      <c r="J11">
        <v>6.9600999999999997</v>
      </c>
      <c r="K11">
        <v>2.7336999999999998</v>
      </c>
      <c r="M11">
        <v>5.5</v>
      </c>
      <c r="N11">
        <v>5.7157999999999998</v>
      </c>
      <c r="O11">
        <v>2.8702999999999999</v>
      </c>
      <c r="Q11">
        <v>5.5</v>
      </c>
      <c r="R11">
        <v>11.6927</v>
      </c>
      <c r="S11">
        <v>2.74</v>
      </c>
      <c r="U11">
        <v>5.5</v>
      </c>
      <c r="V11">
        <v>7.0917000000000003</v>
      </c>
      <c r="W11">
        <v>3.0632000000000001</v>
      </c>
      <c r="Y11">
        <v>5.5</v>
      </c>
      <c r="Z11">
        <v>8.3079999999999998</v>
      </c>
      <c r="AA11">
        <v>2.8795000000000002</v>
      </c>
      <c r="AC11">
        <v>5.5</v>
      </c>
      <c r="AD11">
        <v>9.7605000000000004</v>
      </c>
      <c r="AE11">
        <v>3.6798000000000002</v>
      </c>
    </row>
    <row r="13" spans="1:31" x14ac:dyDescent="0.25">
      <c r="A13" t="s">
        <v>14</v>
      </c>
      <c r="B13">
        <f>AVERAGE(B6:B11)</f>
        <v>11.007583333333335</v>
      </c>
      <c r="C13">
        <f>AVERAGE(C6:C11)</f>
        <v>4.1710833333333328</v>
      </c>
      <c r="E13" t="s">
        <v>14</v>
      </c>
      <c r="F13">
        <f t="shared" ref="F13:AE13" si="0">AVERAGE(F6:F11)</f>
        <v>10.372383333333334</v>
      </c>
      <c r="G13">
        <f t="shared" si="0"/>
        <v>3.2058166666666668</v>
      </c>
      <c r="I13" t="s">
        <v>14</v>
      </c>
      <c r="J13">
        <f t="shared" si="0"/>
        <v>7.5748999999999995</v>
      </c>
      <c r="K13">
        <f t="shared" si="0"/>
        <v>2.8928333333333334</v>
      </c>
      <c r="M13" t="s">
        <v>14</v>
      </c>
      <c r="N13">
        <f t="shared" si="0"/>
        <v>6.8822833333333335</v>
      </c>
      <c r="O13">
        <f t="shared" si="0"/>
        <v>2.8541166666666666</v>
      </c>
      <c r="Q13" t="s">
        <v>14</v>
      </c>
      <c r="R13">
        <f t="shared" si="0"/>
        <v>11.097833333333334</v>
      </c>
      <c r="S13">
        <f t="shared" si="0"/>
        <v>3.0585166666666672</v>
      </c>
      <c r="U13" t="s">
        <v>14</v>
      </c>
      <c r="V13">
        <f t="shared" si="0"/>
        <v>9.1507166666666659</v>
      </c>
      <c r="W13">
        <f t="shared" si="0"/>
        <v>2.8906666666666667</v>
      </c>
      <c r="Y13" t="s">
        <v>14</v>
      </c>
      <c r="Z13">
        <f t="shared" si="0"/>
        <v>8.3572333333333333</v>
      </c>
      <c r="AA13">
        <f t="shared" si="0"/>
        <v>2.942133333333333</v>
      </c>
      <c r="AC13" t="s">
        <v>14</v>
      </c>
      <c r="AD13">
        <f t="shared" si="0"/>
        <v>9.0113166666666675</v>
      </c>
      <c r="AE13">
        <f t="shared" si="0"/>
        <v>2.9684500000000003</v>
      </c>
    </row>
    <row r="14" spans="1:31" x14ac:dyDescent="0.25">
      <c r="A14" t="s">
        <v>15</v>
      </c>
      <c r="B14">
        <f>_xlfn.STDEV.P(B6:B11)</f>
        <v>1.9869525471742384</v>
      </c>
      <c r="C14">
        <f>_xlfn.STDEV.P(C6:C11)</f>
        <v>1.5223298869569055</v>
      </c>
      <c r="E14" t="s">
        <v>15</v>
      </c>
      <c r="F14">
        <f t="shared" ref="F14:AE14" si="1">_xlfn.STDEV.P(F6:F11)</f>
        <v>1.3519123213885642</v>
      </c>
      <c r="G14">
        <f t="shared" si="1"/>
        <v>0.26902519966641703</v>
      </c>
      <c r="I14" t="s">
        <v>15</v>
      </c>
      <c r="J14">
        <f t="shared" si="1"/>
        <v>0.57121618207703728</v>
      </c>
      <c r="K14">
        <f t="shared" si="1"/>
        <v>0.13853728338930613</v>
      </c>
      <c r="M14" t="s">
        <v>15</v>
      </c>
      <c r="N14">
        <f t="shared" si="1"/>
        <v>0.8559708511716676</v>
      </c>
      <c r="O14">
        <f t="shared" si="1"/>
        <v>0.1911559173089398</v>
      </c>
      <c r="Q14" t="s">
        <v>15</v>
      </c>
      <c r="R14">
        <f t="shared" si="1"/>
        <v>2.0121937437091453</v>
      </c>
      <c r="S14">
        <f t="shared" si="1"/>
        <v>0.49242676415438091</v>
      </c>
      <c r="U14" t="s">
        <v>15</v>
      </c>
      <c r="V14">
        <f t="shared" si="1"/>
        <v>1.2574787863242693</v>
      </c>
      <c r="W14">
        <f t="shared" si="1"/>
        <v>0.13330809761184395</v>
      </c>
      <c r="Y14" t="s">
        <v>15</v>
      </c>
      <c r="Z14">
        <f t="shared" si="1"/>
        <v>0.68917982816936496</v>
      </c>
      <c r="AA14">
        <f t="shared" si="1"/>
        <v>0.14707758345701619</v>
      </c>
      <c r="AC14" t="s">
        <v>15</v>
      </c>
      <c r="AD14">
        <f t="shared" si="1"/>
        <v>0.58489301704575769</v>
      </c>
      <c r="AE14">
        <f t="shared" si="1"/>
        <v>0.37492387116142323</v>
      </c>
    </row>
    <row r="15" spans="1:31" x14ac:dyDescent="0.25">
      <c r="A15" t="s">
        <v>16</v>
      </c>
      <c r="B15">
        <f>B14*2</f>
        <v>3.9739050943484768</v>
      </c>
      <c r="C15">
        <f>C14*2</f>
        <v>3.044659773913811</v>
      </c>
      <c r="E15" t="s">
        <v>16</v>
      </c>
      <c r="F15">
        <f t="shared" ref="F15:AE15" si="2">F14*2</f>
        <v>2.7038246427771284</v>
      </c>
      <c r="G15">
        <f t="shared" si="2"/>
        <v>0.53805039933283405</v>
      </c>
      <c r="I15" t="s">
        <v>16</v>
      </c>
      <c r="J15">
        <f t="shared" si="2"/>
        <v>1.1424323641540746</v>
      </c>
      <c r="K15">
        <f t="shared" si="2"/>
        <v>0.27707456677861225</v>
      </c>
      <c r="M15" t="s">
        <v>16</v>
      </c>
      <c r="N15">
        <f t="shared" si="2"/>
        <v>1.7119417023433352</v>
      </c>
      <c r="O15">
        <f t="shared" si="2"/>
        <v>0.3823118346178796</v>
      </c>
      <c r="Q15" t="s">
        <v>16</v>
      </c>
      <c r="R15">
        <f t="shared" si="2"/>
        <v>4.0243874874182906</v>
      </c>
      <c r="S15">
        <f t="shared" si="2"/>
        <v>0.98485352830876183</v>
      </c>
      <c r="U15" t="s">
        <v>16</v>
      </c>
      <c r="V15">
        <f t="shared" si="2"/>
        <v>2.5149575726485387</v>
      </c>
      <c r="W15">
        <f t="shared" si="2"/>
        <v>0.2666161952236879</v>
      </c>
      <c r="Y15" t="s">
        <v>16</v>
      </c>
      <c r="Z15">
        <f t="shared" si="2"/>
        <v>1.3783596563387299</v>
      </c>
      <c r="AA15">
        <f t="shared" si="2"/>
        <v>0.29415516691403237</v>
      </c>
      <c r="AC15" t="s">
        <v>16</v>
      </c>
      <c r="AD15">
        <f t="shared" si="2"/>
        <v>1.1697860340915154</v>
      </c>
      <c r="AE15">
        <f t="shared" si="2"/>
        <v>0.74984774232284646</v>
      </c>
    </row>
    <row r="16" spans="1:31" x14ac:dyDescent="0.25">
      <c r="A16" t="s">
        <v>17</v>
      </c>
      <c r="B16">
        <f>B13+B15</f>
        <v>14.981488427681811</v>
      </c>
      <c r="C16">
        <f>C13+C15</f>
        <v>7.2157431072471443</v>
      </c>
      <c r="E16" t="s">
        <v>17</v>
      </c>
      <c r="F16">
        <f t="shared" ref="F16:AE16" si="3">F13+F15</f>
        <v>13.076207976110462</v>
      </c>
      <c r="G16">
        <f t="shared" si="3"/>
        <v>3.7438670659995008</v>
      </c>
      <c r="I16" t="s">
        <v>17</v>
      </c>
      <c r="J16">
        <f t="shared" si="3"/>
        <v>8.7173323641540748</v>
      </c>
      <c r="K16">
        <f t="shared" si="3"/>
        <v>3.1699079001119457</v>
      </c>
      <c r="M16" t="s">
        <v>17</v>
      </c>
      <c r="N16">
        <f t="shared" si="3"/>
        <v>8.5942250356766685</v>
      </c>
      <c r="O16">
        <f t="shared" si="3"/>
        <v>3.2364285012845464</v>
      </c>
      <c r="Q16" t="s">
        <v>17</v>
      </c>
      <c r="R16">
        <f t="shared" si="3"/>
        <v>15.122220820751625</v>
      </c>
      <c r="S16">
        <f t="shared" si="3"/>
        <v>4.043370194975429</v>
      </c>
      <c r="U16" t="s">
        <v>17</v>
      </c>
      <c r="V16">
        <f t="shared" si="3"/>
        <v>11.665674239315205</v>
      </c>
      <c r="W16">
        <f t="shared" si="3"/>
        <v>3.1572828618903546</v>
      </c>
      <c r="Y16" t="s">
        <v>17</v>
      </c>
      <c r="Z16">
        <f t="shared" si="3"/>
        <v>9.7355929896720639</v>
      </c>
      <c r="AA16">
        <f t="shared" si="3"/>
        <v>3.2362885002473654</v>
      </c>
      <c r="AC16" t="s">
        <v>17</v>
      </c>
      <c r="AD16">
        <f t="shared" si="3"/>
        <v>10.181102700758183</v>
      </c>
      <c r="AE16">
        <f t="shared" si="3"/>
        <v>3.7182977423228465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10.1614</v>
      </c>
      <c r="M27">
        <f t="shared" si="4"/>
        <v>2.9478750000000002</v>
      </c>
      <c r="P27">
        <f>L28-L27</f>
        <v>-0.36337499999999956</v>
      </c>
      <c r="Q27">
        <f>M28-M27</f>
        <v>-0.19243750000000048</v>
      </c>
      <c r="S27">
        <v>0.5</v>
      </c>
      <c r="T27">
        <f>P27/L27*100</f>
        <v>-3.5760328301218296</v>
      </c>
      <c r="U27">
        <f>Q27/M27*100</f>
        <v>-6.5280074630030267</v>
      </c>
      <c r="Y27">
        <f>L27</f>
        <v>10.1614</v>
      </c>
      <c r="Z27">
        <f>M27</f>
        <v>2.9478750000000002</v>
      </c>
      <c r="AB27">
        <f>T27</f>
        <v>-3.5760328301218296</v>
      </c>
      <c r="AC27">
        <f>T28</f>
        <v>-5.4341675359694577</v>
      </c>
      <c r="AD27">
        <f>T29</f>
        <v>-13.931397248410654</v>
      </c>
      <c r="AE27">
        <f>T30</f>
        <v>-7.1226651839313595</v>
      </c>
      <c r="AF27">
        <f>T31</f>
        <v>-10.172195760426723</v>
      </c>
      <c r="AG27">
        <f>T32</f>
        <v>-17.607071860176749</v>
      </c>
      <c r="AH27">
        <f>U27</f>
        <v>-6.5280074630030267</v>
      </c>
      <c r="AI27">
        <f>U28</f>
        <v>0.53301106729421532</v>
      </c>
      <c r="AJ27">
        <f>U29</f>
        <v>5.0680574990459064</v>
      </c>
      <c r="AK27">
        <f>U30</f>
        <v>9.662892761735149</v>
      </c>
      <c r="AL27">
        <f>U31</f>
        <v>11.27422295721494</v>
      </c>
      <c r="AM27">
        <f>U32</f>
        <v>15.624390450748432</v>
      </c>
    </row>
    <row r="28" spans="11:39" x14ac:dyDescent="0.25">
      <c r="K28">
        <v>0.5</v>
      </c>
      <c r="L28">
        <f t="shared" si="4"/>
        <v>9.7980250000000009</v>
      </c>
      <c r="M28">
        <f t="shared" si="4"/>
        <v>2.7554374999999998</v>
      </c>
      <c r="P28">
        <f>L29-L27</f>
        <v>-0.5521875000000005</v>
      </c>
      <c r="Q28">
        <f>M29-M27</f>
        <v>1.5712499999999352E-2</v>
      </c>
      <c r="S28">
        <v>1.5</v>
      </c>
      <c r="T28">
        <f>P28/L27*100</f>
        <v>-5.4341675359694577</v>
      </c>
      <c r="U28">
        <f>Q28/M27*100</f>
        <v>0.53301106729421532</v>
      </c>
    </row>
    <row r="29" spans="11:39" x14ac:dyDescent="0.25">
      <c r="K29">
        <v>1.5</v>
      </c>
      <c r="L29">
        <f t="shared" si="4"/>
        <v>9.6092124999999999</v>
      </c>
      <c r="M29">
        <f t="shared" si="4"/>
        <v>2.9635874999999996</v>
      </c>
      <c r="P29">
        <f>L30-L27</f>
        <v>-1.4156250000000004</v>
      </c>
      <c r="Q29">
        <f>M30-M27</f>
        <v>0.14939999999999953</v>
      </c>
      <c r="S29">
        <v>2.5</v>
      </c>
      <c r="T29">
        <f>P29/L27*100</f>
        <v>-13.931397248410654</v>
      </c>
      <c r="U29">
        <f>Q29/M27*100</f>
        <v>5.0680574990459064</v>
      </c>
    </row>
    <row r="30" spans="11:39" x14ac:dyDescent="0.25">
      <c r="K30">
        <v>2.5</v>
      </c>
      <c r="L30">
        <f t="shared" si="4"/>
        <v>8.7457750000000001</v>
      </c>
      <c r="M30">
        <f t="shared" si="4"/>
        <v>3.0972749999999998</v>
      </c>
      <c r="P30">
        <f>L31-L27</f>
        <v>-0.7237625000000012</v>
      </c>
      <c r="Q30">
        <f>M31-M27</f>
        <v>0.28485000000000005</v>
      </c>
      <c r="S30">
        <v>3.5</v>
      </c>
      <c r="T30">
        <f>P30/L27*100</f>
        <v>-7.1226651839313595</v>
      </c>
      <c r="U30">
        <f>Q30/M27*100</f>
        <v>9.662892761735149</v>
      </c>
    </row>
    <row r="31" spans="11:39" x14ac:dyDescent="0.25">
      <c r="K31">
        <v>3.5</v>
      </c>
      <c r="L31">
        <f t="shared" si="4"/>
        <v>9.4376374999999992</v>
      </c>
      <c r="M31">
        <f t="shared" si="4"/>
        <v>3.2327250000000003</v>
      </c>
      <c r="P31">
        <f>L32-L27</f>
        <v>-1.0336375000000011</v>
      </c>
      <c r="Q31">
        <f>M32-M27</f>
        <v>0.33234999999999992</v>
      </c>
      <c r="S31">
        <v>4.5</v>
      </c>
      <c r="T31">
        <f>P31/L27*100</f>
        <v>-10.172195760426723</v>
      </c>
      <c r="U31">
        <f>Q31/M27*100</f>
        <v>11.27422295721494</v>
      </c>
    </row>
    <row r="32" spans="11:39" x14ac:dyDescent="0.25">
      <c r="K32">
        <v>4.5</v>
      </c>
      <c r="L32">
        <f t="shared" si="4"/>
        <v>9.1277624999999993</v>
      </c>
      <c r="M32">
        <f t="shared" si="4"/>
        <v>3.2802250000000002</v>
      </c>
      <c r="P32">
        <f>L33-L27</f>
        <v>-1.7891250000000003</v>
      </c>
      <c r="Q32">
        <f>M33-M27</f>
        <v>0.46058750000000037</v>
      </c>
      <c r="S32">
        <v>5.5</v>
      </c>
      <c r="T32">
        <f>P32/L27*100</f>
        <v>-17.607071860176749</v>
      </c>
      <c r="U32">
        <f>Q32/M27*100</f>
        <v>15.624390450748432</v>
      </c>
    </row>
    <row r="33" spans="1:13" x14ac:dyDescent="0.25">
      <c r="K33">
        <v>5.5</v>
      </c>
      <c r="L33">
        <f t="shared" si="4"/>
        <v>8.3722750000000001</v>
      </c>
      <c r="M33">
        <f t="shared" si="4"/>
        <v>3.4084625000000006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15.8674</v>
      </c>
      <c r="C42">
        <f>C5</f>
        <v>3.7185999999999999</v>
      </c>
    </row>
    <row r="43" spans="1:13" x14ac:dyDescent="0.25">
      <c r="A43" s="1">
        <v>2</v>
      </c>
      <c r="B43">
        <f>F5</f>
        <v>10.434699999999999</v>
      </c>
      <c r="C43">
        <f>G5</f>
        <v>3.1393</v>
      </c>
    </row>
    <row r="44" spans="1:13" x14ac:dyDescent="0.25">
      <c r="A44" s="1">
        <v>3</v>
      </c>
      <c r="B44">
        <f>J5</f>
        <v>9.5138999999999996</v>
      </c>
      <c r="C44">
        <f>K5</f>
        <v>2.9380000000000002</v>
      </c>
    </row>
    <row r="45" spans="1:13" x14ac:dyDescent="0.25">
      <c r="A45" s="1">
        <v>4</v>
      </c>
      <c r="B45">
        <f>N5</f>
        <v>8.4336000000000002</v>
      </c>
      <c r="C45">
        <f>O5</f>
        <v>2.8687</v>
      </c>
    </row>
    <row r="46" spans="1:13" x14ac:dyDescent="0.25">
      <c r="A46" s="1">
        <v>5</v>
      </c>
      <c r="B46">
        <f>R5</f>
        <v>7.8669000000000002</v>
      </c>
      <c r="C46">
        <f>S5</f>
        <v>2.7277</v>
      </c>
    </row>
    <row r="47" spans="1:13" x14ac:dyDescent="0.25">
      <c r="A47" s="1">
        <v>6</v>
      </c>
      <c r="B47">
        <f>V5</f>
        <v>11.9482</v>
      </c>
      <c r="C47">
        <f>W5</f>
        <v>2.6831999999999998</v>
      </c>
    </row>
    <row r="48" spans="1:13" x14ac:dyDescent="0.25">
      <c r="A48" s="1">
        <v>7</v>
      </c>
      <c r="B48">
        <f>Z5</f>
        <v>8.9390999999999998</v>
      </c>
      <c r="C48">
        <f>AA5</f>
        <v>2.7515999999999998</v>
      </c>
    </row>
    <row r="49" spans="1:3" x14ac:dyDescent="0.25">
      <c r="A49" s="1">
        <v>8</v>
      </c>
      <c r="B49">
        <f>AD5</f>
        <v>8.2873999999999999</v>
      </c>
      <c r="C49">
        <f>AE5</f>
        <v>2.7559</v>
      </c>
    </row>
    <row r="51" spans="1:3" x14ac:dyDescent="0.25">
      <c r="A51" t="s">
        <v>28</v>
      </c>
      <c r="B51">
        <f>AVERAGE(B42:B49)</f>
        <v>10.1614</v>
      </c>
      <c r="C51">
        <f>AVERAGE(C42:C49)</f>
        <v>2.9478750000000002</v>
      </c>
    </row>
    <row r="52" spans="1:3" x14ac:dyDescent="0.25">
      <c r="A52" t="s">
        <v>15</v>
      </c>
      <c r="B52">
        <f>_xlfn.STDEV.P(B42:B49)</f>
        <v>2.487492607024187</v>
      </c>
      <c r="C52">
        <f>_xlfn.STDEV.P(C42:C49)</f>
        <v>0.32228382580420983</v>
      </c>
    </row>
    <row r="53" spans="1:3" x14ac:dyDescent="0.25">
      <c r="A53" t="s">
        <v>29</v>
      </c>
      <c r="B53">
        <f>1.5*B52</f>
        <v>3.7312389105362804</v>
      </c>
      <c r="C53">
        <f>1.5*C52</f>
        <v>0.48342573870631478</v>
      </c>
    </row>
    <row r="54" spans="1:3" x14ac:dyDescent="0.25">
      <c r="A54" t="s">
        <v>16</v>
      </c>
      <c r="B54">
        <f>2*B52</f>
        <v>4.9749852140483739</v>
      </c>
      <c r="C54">
        <f>2*C52</f>
        <v>0.64456765160841967</v>
      </c>
    </row>
    <row r="55" spans="1:3" x14ac:dyDescent="0.25">
      <c r="A55" t="s">
        <v>30</v>
      </c>
      <c r="B55">
        <f>B51+B53</f>
        <v>13.892638910536281</v>
      </c>
      <c r="C55">
        <f>C51+C53</f>
        <v>3.431300738706315</v>
      </c>
    </row>
    <row r="56" spans="1:3" x14ac:dyDescent="0.25">
      <c r="A56" t="s">
        <v>17</v>
      </c>
      <c r="B56">
        <f>B51+B54</f>
        <v>15.136385214048374</v>
      </c>
      <c r="C56">
        <f>C51+C54</f>
        <v>3.5924426516084198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2015-05-18T04:40:49Z</dcterms:created>
  <dcterms:modified xsi:type="dcterms:W3CDTF">2015-08-11T00:22:34Z</dcterms:modified>
</cp:coreProperties>
</file>