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1" i="1" l="1"/>
  <c r="C49" i="1"/>
  <c r="B49" i="1"/>
  <c r="C48" i="1"/>
  <c r="B48" i="1"/>
  <c r="C47" i="1"/>
  <c r="C52" i="1" s="1"/>
  <c r="C54" i="1" s="1"/>
  <c r="B47" i="1"/>
  <c r="B52" i="1" s="1"/>
  <c r="B54" i="1" s="1"/>
  <c r="C46" i="1"/>
  <c r="B46" i="1"/>
  <c r="C45" i="1"/>
  <c r="B45" i="1"/>
  <c r="C44" i="1"/>
  <c r="B44" i="1"/>
  <c r="C43" i="1"/>
  <c r="B43" i="1"/>
  <c r="C42" i="1"/>
  <c r="B42" i="1"/>
  <c r="Q28" i="1"/>
  <c r="U28" i="1" s="1"/>
  <c r="AI27" i="1" s="1"/>
  <c r="Q27" i="1"/>
  <c r="U27" i="1" s="1"/>
  <c r="AH27" i="1" s="1"/>
  <c r="M33" i="1"/>
  <c r="Q32" i="1" s="1"/>
  <c r="U32" i="1" s="1"/>
  <c r="AM27" i="1" s="1"/>
  <c r="M32" i="1"/>
  <c r="M31" i="1"/>
  <c r="M30" i="1"/>
  <c r="M29" i="1"/>
  <c r="L33" i="1"/>
  <c r="L32" i="1"/>
  <c r="L31" i="1"/>
  <c r="L30" i="1"/>
  <c r="P29" i="1" s="1"/>
  <c r="T29" i="1" s="1"/>
  <c r="AD27" i="1" s="1"/>
  <c r="L29" i="1"/>
  <c r="M28" i="1"/>
  <c r="L28" i="1"/>
  <c r="M27" i="1"/>
  <c r="Z27" i="1" s="1"/>
  <c r="L27" i="1"/>
  <c r="P27" i="1" s="1"/>
  <c r="T27" i="1" s="1"/>
  <c r="AB27" i="1" s="1"/>
  <c r="F13" i="1"/>
  <c r="G13" i="1"/>
  <c r="J13" i="1"/>
  <c r="K13" i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J15" i="1" s="1"/>
  <c r="K14" i="1"/>
  <c r="K15" i="1" s="1"/>
  <c r="N14" i="1"/>
  <c r="N15" i="1" s="1"/>
  <c r="N16" i="1" s="1"/>
  <c r="O14" i="1"/>
  <c r="O15" i="1" s="1"/>
  <c r="R14" i="1"/>
  <c r="S14" i="1"/>
  <c r="V14" i="1"/>
  <c r="V15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R15" i="1"/>
  <c r="S15" i="1"/>
  <c r="Z15" i="1"/>
  <c r="AA15" i="1"/>
  <c r="C16" i="1"/>
  <c r="B16" i="1"/>
  <c r="C15" i="1"/>
  <c r="B15" i="1"/>
  <c r="C14" i="1"/>
  <c r="B14" i="1"/>
  <c r="C13" i="1"/>
  <c r="B13" i="1"/>
  <c r="O16" i="1" l="1"/>
  <c r="P32" i="1"/>
  <c r="T32" i="1" s="1"/>
  <c r="AG27" i="1" s="1"/>
  <c r="V16" i="1"/>
  <c r="Q29" i="1"/>
  <c r="U29" i="1" s="1"/>
  <c r="AJ27" i="1" s="1"/>
  <c r="Q30" i="1"/>
  <c r="U30" i="1" s="1"/>
  <c r="AK27" i="1" s="1"/>
  <c r="Y27" i="1"/>
  <c r="P28" i="1"/>
  <c r="T28" i="1" s="1"/>
  <c r="AC27" i="1" s="1"/>
  <c r="Q31" i="1"/>
  <c r="U31" i="1" s="1"/>
  <c r="AL27" i="1" s="1"/>
  <c r="B56" i="1"/>
  <c r="P30" i="1"/>
  <c r="T30" i="1" s="1"/>
  <c r="AE27" i="1" s="1"/>
  <c r="C51" i="1"/>
  <c r="C56" i="1" s="1"/>
  <c r="P31" i="1"/>
  <c r="T31" i="1" s="1"/>
  <c r="AF27" i="1" s="1"/>
  <c r="K16" i="1"/>
  <c r="B53" i="1"/>
  <c r="B55" i="1" s="1"/>
  <c r="C53" i="1"/>
  <c r="J16" i="1"/>
  <c r="C55" i="1" l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<sst xmlns="http://schemas.openxmlformats.org/spreadsheetml/2006/main" count="86" uniqueCount="31">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</sst>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8.9245000000000001</v>
      </c>
      <c r="C5">
        <v>2.9556</v>
      </c>
      <c r="E5">
        <v>727</v>
      </c>
      <c r="F5">
        <v>11.4819</v>
      </c>
      <c r="G5">
        <v>2.8275999999999999</v>
      </c>
      <c r="I5">
        <v>727</v>
      </c>
      <c r="M5">
        <v>727</v>
      </c>
      <c r="N5">
        <v>8.0235000000000003</v>
      </c>
      <c r="O5">
        <v>2.6294</v>
      </c>
      <c r="Q5">
        <v>727</v>
      </c>
      <c r="R5">
        <v>7.5903999999999998</v>
      </c>
      <c r="S5">
        <v>2.5535000000000001</v>
      </c>
      <c r="U5">
        <v>727</v>
      </c>
      <c r="Y5">
        <v>727</v>
      </c>
      <c r="Z5">
        <v>5.8829000000000002</v>
      </c>
      <c r="AA5">
        <v>2.7357</v>
      </c>
      <c r="AC5">
        <v>727</v>
      </c>
      <c r="AD5">
        <v>7.2698</v>
      </c>
      <c r="AE5">
        <v>2.7753000000000001</v>
      </c>
    </row>
    <row r="6" spans="1:31" x14ac:dyDescent="0.25">
      <c r="A6">
        <v>0.5</v>
      </c>
      <c r="B6">
        <v>7.0880000000000001</v>
      </c>
      <c r="C6">
        <v>2.8220000000000001</v>
      </c>
      <c r="E6">
        <v>0.5</v>
      </c>
      <c r="F6">
        <v>16.625900000000001</v>
      </c>
      <c r="G6">
        <v>2.5493999999999999</v>
      </c>
      <c r="I6">
        <v>0.5</v>
      </c>
      <c r="M6">
        <v>0.5</v>
      </c>
      <c r="N6">
        <v>8.1979000000000006</v>
      </c>
      <c r="O6">
        <v>2.6429</v>
      </c>
      <c r="Q6">
        <v>0.5</v>
      </c>
      <c r="R6">
        <v>7.9236000000000004</v>
      </c>
      <c r="S6">
        <v>2.1061999999999999</v>
      </c>
      <c r="U6">
        <v>0.5</v>
      </c>
      <c r="Y6">
        <v>0.5</v>
      </c>
      <c r="Z6">
        <v>6.6929999999999996</v>
      </c>
      <c r="AA6">
        <v>2.4632999999999998</v>
      </c>
      <c r="AC6">
        <v>0.5</v>
      </c>
      <c r="AD6">
        <v>7.3445999999999998</v>
      </c>
      <c r="AE6">
        <v>2.8001999999999998</v>
      </c>
    </row>
    <row r="7" spans="1:31" x14ac:dyDescent="0.25">
      <c r="A7">
        <v>1.5</v>
      </c>
      <c r="B7">
        <v>8.4603000000000002</v>
      </c>
      <c r="C7">
        <v>2.5495999999999999</v>
      </c>
      <c r="E7">
        <v>1.5</v>
      </c>
      <c r="F7">
        <v>15.810600000000001</v>
      </c>
      <c r="G7">
        <v>2.7090999999999998</v>
      </c>
      <c r="I7">
        <v>1.5</v>
      </c>
      <c r="M7">
        <v>1.5</v>
      </c>
      <c r="N7">
        <v>7.7770999999999999</v>
      </c>
      <c r="O7">
        <v>2.6865999999999999</v>
      </c>
      <c r="Q7">
        <v>1.5</v>
      </c>
      <c r="R7">
        <v>9.4312000000000005</v>
      </c>
      <c r="S7">
        <v>2.0051999999999999</v>
      </c>
      <c r="U7">
        <v>1.5</v>
      </c>
      <c r="Y7">
        <v>1.5</v>
      </c>
      <c r="Z7">
        <v>6.1405000000000003</v>
      </c>
      <c r="AA7">
        <v>2.5680999999999998</v>
      </c>
      <c r="AC7">
        <v>1.5</v>
      </c>
      <c r="AD7">
        <v>15.008800000000001</v>
      </c>
      <c r="AE7">
        <v>2.6303999999999998</v>
      </c>
    </row>
    <row r="8" spans="1:31" x14ac:dyDescent="0.25">
      <c r="A8">
        <v>2.5</v>
      </c>
      <c r="B8">
        <v>11.800800000000001</v>
      </c>
      <c r="C8">
        <v>4.7552000000000003</v>
      </c>
      <c r="E8">
        <v>2.5</v>
      </c>
      <c r="F8">
        <v>13.1302</v>
      </c>
      <c r="G8">
        <v>2.7917000000000001</v>
      </c>
      <c r="I8">
        <v>2.5</v>
      </c>
      <c r="M8">
        <v>2.5</v>
      </c>
      <c r="N8">
        <v>8.8049999999999997</v>
      </c>
      <c r="O8">
        <v>2.7166000000000001</v>
      </c>
      <c r="Q8">
        <v>2.5</v>
      </c>
      <c r="R8">
        <v>9.3696999999999999</v>
      </c>
      <c r="S8">
        <v>2.7282000000000002</v>
      </c>
      <c r="U8">
        <v>2.5</v>
      </c>
      <c r="Y8">
        <v>2.5</v>
      </c>
      <c r="Z8">
        <v>7.4772999999999996</v>
      </c>
      <c r="AA8">
        <v>2.1528999999999998</v>
      </c>
      <c r="AC8">
        <v>2.5</v>
      </c>
      <c r="AD8">
        <v>12.3058</v>
      </c>
      <c r="AE8">
        <v>2.6421999999999999</v>
      </c>
    </row>
    <row r="9" spans="1:31" x14ac:dyDescent="0.25">
      <c r="A9">
        <v>3.5</v>
      </c>
      <c r="B9">
        <v>10.727499999999999</v>
      </c>
      <c r="C9">
        <v>4.1520999999999999</v>
      </c>
      <c r="E9">
        <v>3.5</v>
      </c>
      <c r="F9">
        <v>12.360300000000001</v>
      </c>
      <c r="G9">
        <v>2.8252999999999999</v>
      </c>
      <c r="I9">
        <v>3.5</v>
      </c>
      <c r="M9">
        <v>3.5</v>
      </c>
      <c r="Q9">
        <v>3.5</v>
      </c>
      <c r="R9">
        <v>8.9135000000000009</v>
      </c>
      <c r="S9">
        <v>2.4651000000000001</v>
      </c>
      <c r="U9">
        <v>3.5</v>
      </c>
      <c r="Y9">
        <v>3.5</v>
      </c>
      <c r="Z9">
        <v>8.1218000000000004</v>
      </c>
      <c r="AA9">
        <v>2.5607000000000002</v>
      </c>
      <c r="AC9">
        <v>3.5</v>
      </c>
      <c r="AD9">
        <v>10.817299999999999</v>
      </c>
      <c r="AE9">
        <v>2.7511999999999999</v>
      </c>
    </row>
    <row r="10" spans="1:31" x14ac:dyDescent="0.25">
      <c r="A10">
        <v>4.5</v>
      </c>
      <c r="B10">
        <v>11.6023</v>
      </c>
      <c r="C10">
        <v>3.6280999999999999</v>
      </c>
      <c r="E10">
        <v>4.5</v>
      </c>
      <c r="F10">
        <v>12.741400000000001</v>
      </c>
      <c r="G10">
        <v>2.6566999999999998</v>
      </c>
      <c r="I10">
        <v>4.5</v>
      </c>
      <c r="M10">
        <v>4.5</v>
      </c>
      <c r="Q10">
        <v>4.5</v>
      </c>
      <c r="R10">
        <v>11.1678</v>
      </c>
      <c r="S10">
        <v>2.7277999999999998</v>
      </c>
      <c r="U10">
        <v>4.5</v>
      </c>
      <c r="Y10">
        <v>4.5</v>
      </c>
      <c r="Z10">
        <v>7.5869999999999997</v>
      </c>
      <c r="AA10">
        <v>2.4702999999999999</v>
      </c>
      <c r="AC10">
        <v>4.5</v>
      </c>
      <c r="AD10">
        <v>10.9459</v>
      </c>
      <c r="AE10">
        <v>2.3969999999999998</v>
      </c>
    </row>
    <row r="11" spans="1:31" x14ac:dyDescent="0.25">
      <c r="A11">
        <v>5.5</v>
      </c>
      <c r="B11">
        <v>11.4575</v>
      </c>
      <c r="C11">
        <v>2.8860000000000001</v>
      </c>
      <c r="E11">
        <v>5.5</v>
      </c>
      <c r="F11">
        <v>10.2651</v>
      </c>
      <c r="G11">
        <v>2.6987000000000001</v>
      </c>
      <c r="I11">
        <v>5.5</v>
      </c>
      <c r="M11">
        <v>5.5</v>
      </c>
      <c r="Q11">
        <v>5.5</v>
      </c>
      <c r="R11">
        <v>11.015700000000001</v>
      </c>
      <c r="S11">
        <v>2.3431000000000002</v>
      </c>
      <c r="U11">
        <v>5.5</v>
      </c>
      <c r="Y11">
        <v>5.5</v>
      </c>
      <c r="Z11">
        <v>7.9874000000000001</v>
      </c>
      <c r="AA11">
        <v>2.5146000000000002</v>
      </c>
      <c r="AC11">
        <v>5.5</v>
      </c>
      <c r="AD11">
        <v>10.120900000000001</v>
      </c>
      <c r="AE11">
        <v>2.3847999999999998</v>
      </c>
    </row>
    <row r="13" spans="1:31" x14ac:dyDescent="0.25">
      <c r="A13" t="s">
        <v>14</v>
      </c>
      <c r="B13">
        <f>AVERAGE(B6:B11)</f>
        <v>10.189399999999999</v>
      </c>
      <c r="C13">
        <f>AVERAGE(C6:C11)</f>
        <v>3.4655</v>
      </c>
      <c r="E13" t="s">
        <v>14</v>
      </c>
      <c r="F13">
        <f t="shared" ref="F13:AE13" si="0">AVERAGE(F6:F11)</f>
        <v>13.488916666666668</v>
      </c>
      <c r="G13">
        <f t="shared" si="0"/>
        <v>2.7051499999999997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8.26</v>
      </c>
      <c r="O13">
        <f t="shared" si="0"/>
        <v>2.682033333333333</v>
      </c>
      <c r="Q13" t="s">
        <v>14</v>
      </c>
      <c r="R13">
        <f t="shared" si="0"/>
        <v>9.6369166666666661</v>
      </c>
      <c r="S13">
        <f t="shared" si="0"/>
        <v>2.3959333333333332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7.3344999999999994</v>
      </c>
      <c r="AA13">
        <f t="shared" si="0"/>
        <v>2.4549833333333333</v>
      </c>
      <c r="AC13" t="s">
        <v>14</v>
      </c>
      <c r="AD13">
        <f t="shared" si="0"/>
        <v>11.09055</v>
      </c>
      <c r="AE13">
        <f t="shared" si="0"/>
        <v>2.6009666666666669</v>
      </c>
    </row>
    <row r="14" spans="1:31" x14ac:dyDescent="0.25">
      <c r="A14" t="s">
        <v>15</v>
      </c>
      <c r="B14">
        <f>_xlfn.STDEV.P(B6:B11)</f>
        <v>1.7841428548932623</v>
      </c>
      <c r="C14">
        <f>_xlfn.STDEV.P(C6:C11)</f>
        <v>0.79056622324340253</v>
      </c>
      <c r="E14" t="s">
        <v>15</v>
      </c>
      <c r="F14">
        <f t="shared" ref="F14:AE14" si="1">_xlfn.STDEV.P(F6:F11)</f>
        <v>2.1441822927918692</v>
      </c>
      <c r="G14">
        <f t="shared" si="1"/>
        <v>8.9990365225024724E-2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0.421929622883564</v>
      </c>
      <c r="O14">
        <f t="shared" si="1"/>
        <v>3.026068222775043E-2</v>
      </c>
      <c r="Q14" t="s">
        <v>15</v>
      </c>
      <c r="R14">
        <f t="shared" si="1"/>
        <v>1.1414287120631876</v>
      </c>
      <c r="S14">
        <f t="shared" si="1"/>
        <v>0.2783073700465406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0.70325742560364535</v>
      </c>
      <c r="AA14">
        <f t="shared" si="1"/>
        <v>0.14088035605513724</v>
      </c>
      <c r="AC14" t="s">
        <v>15</v>
      </c>
      <c r="AD14">
        <f t="shared" si="1"/>
        <v>2.3056982794444965</v>
      </c>
      <c r="AE14">
        <f t="shared" si="1"/>
        <v>0.15977114535762987</v>
      </c>
    </row>
    <row r="15" spans="1:31" x14ac:dyDescent="0.25">
      <c r="A15" t="s">
        <v>16</v>
      </c>
      <c r="B15">
        <f>B14*2</f>
        <v>3.5682857097865246</v>
      </c>
      <c r="C15">
        <f>C14*2</f>
        <v>1.5811324464868051</v>
      </c>
      <c r="E15" t="s">
        <v>16</v>
      </c>
      <c r="F15">
        <f t="shared" ref="F15:AE15" si="2">F14*2</f>
        <v>4.2883645855837385</v>
      </c>
      <c r="G15">
        <f t="shared" si="2"/>
        <v>0.17998073045004945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0.84385924576712801</v>
      </c>
      <c r="O15">
        <f t="shared" si="2"/>
        <v>6.052136445550086E-2</v>
      </c>
      <c r="Q15" t="s">
        <v>16</v>
      </c>
      <c r="R15">
        <f t="shared" si="2"/>
        <v>2.2828574241263753</v>
      </c>
      <c r="S15">
        <f t="shared" si="2"/>
        <v>0.55661474009308121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1.4065148512072907</v>
      </c>
      <c r="AA15">
        <f t="shared" si="2"/>
        <v>0.28176071211027448</v>
      </c>
      <c r="AC15" t="s">
        <v>16</v>
      </c>
      <c r="AD15">
        <f t="shared" si="2"/>
        <v>4.6113965588889929</v>
      </c>
      <c r="AE15">
        <f t="shared" si="2"/>
        <v>0.31954229071525975</v>
      </c>
    </row>
    <row r="16" spans="1:31" x14ac:dyDescent="0.25">
      <c r="A16" t="s">
        <v>17</v>
      </c>
      <c r="B16">
        <f>B13+B15</f>
        <v>13.757685709786523</v>
      </c>
      <c r="C16">
        <f>C13+C15</f>
        <v>5.0466324464868055</v>
      </c>
      <c r="E16" t="s">
        <v>17</v>
      </c>
      <c r="F16">
        <f t="shared" ref="F16:AE16" si="3">F13+F15</f>
        <v>17.777281252250408</v>
      </c>
      <c r="G16">
        <f t="shared" si="3"/>
        <v>2.8851307304500491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9.1038592457671275</v>
      </c>
      <c r="O16">
        <f t="shared" si="3"/>
        <v>2.742554697788834</v>
      </c>
      <c r="Q16" t="s">
        <v>17</v>
      </c>
      <c r="R16">
        <f t="shared" si="3"/>
        <v>11.919774090793041</v>
      </c>
      <c r="S16">
        <f t="shared" si="3"/>
        <v>2.9525480734264145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8.7410148512072894</v>
      </c>
      <c r="AA16">
        <f t="shared" si="3"/>
        <v>2.7367440454436078</v>
      </c>
      <c r="AC16" t="s">
        <v>17</v>
      </c>
      <c r="AD16">
        <f t="shared" si="3"/>
        <v>15.701946558888993</v>
      </c>
      <c r="AE16">
        <f t="shared" si="3"/>
        <v>2.9205089573819265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8.1955000000000009</v>
      </c>
      <c r="M27">
        <f t="shared" si="4"/>
        <v>2.7461833333333332</v>
      </c>
      <c r="P27">
        <f>L28-L27</f>
        <v>0.78333333333333321</v>
      </c>
      <c r="Q27">
        <f>M28-M27</f>
        <v>-0.18218333333333359</v>
      </c>
      <c r="S27">
        <v>0.5</v>
      </c>
      <c r="T27">
        <f>P27/L27*100</f>
        <v>9.5580908221991727</v>
      </c>
      <c r="U27">
        <f>Q27/M27*100</f>
        <v>-6.6340557501016653</v>
      </c>
      <c r="Y27">
        <f>L27</f>
        <v>8.1955000000000009</v>
      </c>
      <c r="Z27">
        <f>M27</f>
        <v>2.7461833333333332</v>
      </c>
      <c r="AB27">
        <f>T27</f>
        <v>9.5580908221991727</v>
      </c>
      <c r="AC27">
        <f>T28</f>
        <v>27.363593842149154</v>
      </c>
      <c r="AD27">
        <f>T29</f>
        <v>27.892949382791372</v>
      </c>
      <c r="AE27">
        <f>T30</f>
        <v>24.313098651699079</v>
      </c>
      <c r="AF27">
        <f>T31</f>
        <v>31.887987310109196</v>
      </c>
      <c r="AG27">
        <f>T32</f>
        <v>24.084192544689152</v>
      </c>
      <c r="AH27">
        <f>U27</f>
        <v>-6.6340557501016653</v>
      </c>
      <c r="AI27">
        <f>U28</f>
        <v>-8.0602775973927514</v>
      </c>
      <c r="AJ27">
        <f>U29</f>
        <v>7.9486074612644249</v>
      </c>
      <c r="AK27">
        <f>U30</f>
        <v>7.4538602059828607</v>
      </c>
      <c r="AL27">
        <f>U31</f>
        <v>1.0850210291859541</v>
      </c>
      <c r="AM27">
        <f>U32</f>
        <v>-6.5816193383544501</v>
      </c>
    </row>
    <row r="28" spans="11:39" x14ac:dyDescent="0.25">
      <c r="K28">
        <v>0.5</v>
      </c>
      <c r="L28">
        <f t="shared" si="4"/>
        <v>8.9788333333333341</v>
      </c>
      <c r="M28">
        <f t="shared" si="4"/>
        <v>2.5639999999999996</v>
      </c>
      <c r="P28">
        <f>L29-L27</f>
        <v>2.242583333333334</v>
      </c>
      <c r="Q28">
        <f>M29-M27</f>
        <v>-0.22135000000000016</v>
      </c>
      <c r="S28">
        <v>1.5</v>
      </c>
      <c r="T28">
        <f>P28/L27*100</f>
        <v>27.363593842149154</v>
      </c>
      <c r="U28">
        <f>Q28/M27*100</f>
        <v>-8.0602775973927514</v>
      </c>
    </row>
    <row r="29" spans="11:39" x14ac:dyDescent="0.25">
      <c r="K29">
        <v>1.5</v>
      </c>
      <c r="L29">
        <f t="shared" si="4"/>
        <v>10.438083333333335</v>
      </c>
      <c r="M29">
        <f t="shared" si="4"/>
        <v>2.524833333333333</v>
      </c>
      <c r="P29">
        <f>L30-L27</f>
        <v>2.2859666666666669</v>
      </c>
      <c r="Q29">
        <f>M30-M27</f>
        <v>0.21828333333333338</v>
      </c>
      <c r="S29">
        <v>2.5</v>
      </c>
      <c r="T29">
        <f>P29/L27*100</f>
        <v>27.892949382791372</v>
      </c>
      <c r="U29">
        <f>Q29/M27*100</f>
        <v>7.9486074612644249</v>
      </c>
    </row>
    <row r="30" spans="11:39" x14ac:dyDescent="0.25">
      <c r="K30">
        <v>2.5</v>
      </c>
      <c r="L30">
        <f t="shared" si="4"/>
        <v>10.481466666666668</v>
      </c>
      <c r="M30">
        <f t="shared" si="4"/>
        <v>2.9644666666666666</v>
      </c>
      <c r="P30">
        <f>L31-L27</f>
        <v>1.9925799999999985</v>
      </c>
      <c r="Q30">
        <f>M31-M27</f>
        <v>0.20469666666666697</v>
      </c>
      <c r="S30">
        <v>3.5</v>
      </c>
      <c r="T30">
        <f>P30/L27*100</f>
        <v>24.313098651699079</v>
      </c>
      <c r="U30">
        <f>Q30/M27*100</f>
        <v>7.4538602059828607</v>
      </c>
    </row>
    <row r="31" spans="11:39" x14ac:dyDescent="0.25">
      <c r="K31">
        <v>3.5</v>
      </c>
      <c r="L31">
        <f t="shared" si="4"/>
        <v>10.188079999999999</v>
      </c>
      <c r="M31">
        <f t="shared" si="4"/>
        <v>2.9508800000000002</v>
      </c>
      <c r="P31">
        <f>L32-L27</f>
        <v>2.6133799999999994</v>
      </c>
      <c r="Q31">
        <f>M32-M27</f>
        <v>2.9796666666666471E-2</v>
      </c>
      <c r="S31">
        <v>4.5</v>
      </c>
      <c r="T31">
        <f>P31/L27*100</f>
        <v>31.887987310109196</v>
      </c>
      <c r="U31">
        <f>Q31/M27*100</f>
        <v>1.0850210291859541</v>
      </c>
    </row>
    <row r="32" spans="11:39" x14ac:dyDescent="0.25">
      <c r="K32">
        <v>4.5</v>
      </c>
      <c r="L32">
        <f t="shared" si="4"/>
        <v>10.80888</v>
      </c>
      <c r="M32">
        <f t="shared" si="4"/>
        <v>2.7759799999999997</v>
      </c>
      <c r="P32">
        <f>L33-L27</f>
        <v>1.9738199999999999</v>
      </c>
      <c r="Q32">
        <f>M33-M27</f>
        <v>-0.18074333333333348</v>
      </c>
      <c r="S32">
        <v>5.5</v>
      </c>
      <c r="T32">
        <f>P32/L27*100</f>
        <v>24.084192544689152</v>
      </c>
      <c r="U32">
        <f>Q32/M27*100</f>
        <v>-6.5816193383544501</v>
      </c>
    </row>
    <row r="33" spans="1:13" x14ac:dyDescent="0.25">
      <c r="K33">
        <v>5.5</v>
      </c>
      <c r="L33">
        <f t="shared" si="4"/>
        <v>10.169320000000001</v>
      </c>
      <c r="M33">
        <f t="shared" si="4"/>
        <v>2.5654399999999997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8.9245000000000001</v>
      </c>
      <c r="C42">
        <f>C5</f>
        <v>2.9556</v>
      </c>
    </row>
    <row r="43" spans="1:13" x14ac:dyDescent="0.25">
      <c r="A43" s="1">
        <v>2</v>
      </c>
      <c r="B43">
        <f>F5</f>
        <v>11.4819</v>
      </c>
      <c r="C43">
        <f>G5</f>
        <v>2.8275999999999999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8.0235000000000003</v>
      </c>
      <c r="C45">
        <f>O5</f>
        <v>2.6294</v>
      </c>
    </row>
    <row r="46" spans="1:13" x14ac:dyDescent="0.25">
      <c r="A46" s="1">
        <v>5</v>
      </c>
      <c r="B46">
        <f>R5</f>
        <v>7.5903999999999998</v>
      </c>
      <c r="C46">
        <f>S5</f>
        <v>2.5535000000000001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5.8829000000000002</v>
      </c>
      <c r="C48">
        <f>AA5</f>
        <v>2.7357</v>
      </c>
    </row>
    <row r="49" spans="1:3" x14ac:dyDescent="0.25">
      <c r="A49" s="1">
        <v>8</v>
      </c>
      <c r="B49">
        <f>AD5</f>
        <v>7.2698</v>
      </c>
      <c r="C49">
        <f>AE5</f>
        <v>2.7753000000000001</v>
      </c>
    </row>
    <row r="51" spans="1:3" x14ac:dyDescent="0.25">
      <c r="A51" t="s">
        <v>28</v>
      </c>
      <c r="B51">
        <f>AVERAGE(B42:B49)</f>
        <v>6.1466250000000002</v>
      </c>
      <c r="C51">
        <f>AVERAGE(C42:C49)</f>
        <v>2.0596375</v>
      </c>
    </row>
    <row r="52" spans="1:3" x14ac:dyDescent="0.25">
      <c r="A52" t="s">
        <v>15</v>
      </c>
      <c r="B52">
        <f>_xlfn.STDEV.P(B42:B49)</f>
        <v>3.851654929945699</v>
      </c>
      <c r="C52">
        <f>_xlfn.STDEV.P(C42:C49)</f>
        <v>1.1944921127172627</v>
      </c>
    </row>
    <row r="53" spans="1:3" x14ac:dyDescent="0.25">
      <c r="A53" t="s">
        <v>29</v>
      </c>
      <c r="B53">
        <f>1.5*B52</f>
        <v>5.7774823949185485</v>
      </c>
      <c r="C53">
        <f>1.5*C52</f>
        <v>1.7917381690758942</v>
      </c>
    </row>
    <row r="54" spans="1:3" x14ac:dyDescent="0.25">
      <c r="A54" t="s">
        <v>16</v>
      </c>
      <c r="B54">
        <f>2*B52</f>
        <v>7.703309859891398</v>
      </c>
      <c r="C54">
        <f>2*C52</f>
        <v>2.3889842254345255</v>
      </c>
    </row>
    <row r="55" spans="1:3" x14ac:dyDescent="0.25">
      <c r="A55" t="s">
        <v>30</v>
      </c>
      <c r="B55">
        <f>B51+B53</f>
        <v>11.924107394918549</v>
      </c>
      <c r="C55">
        <f>C51+C53</f>
        <v>3.8513756690758942</v>
      </c>
    </row>
    <row r="56" spans="1:3" x14ac:dyDescent="0.25">
      <c r="A56" t="s">
        <v>17</v>
      </c>
      <c r="B56">
        <f>B51+B54</f>
        <v>13.849934859891398</v>
      </c>
      <c r="C56">
        <f>C51+C54</f>
        <v>4.4486217254345259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2015-05-18T04:41:28Z</dcterms:created>
  <dcterms:modified xsi:type="dcterms:W3CDTF">2015-08-11T04:57:38Z</dcterms:modified>
</cp:coreProperties>
</file>