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2" i="1" l="1"/>
  <c r="B54" i="1" s="1"/>
  <c r="C51" i="1"/>
  <c r="C49" i="1"/>
  <c r="B49" i="1"/>
  <c r="B51" i="1" s="1"/>
  <c r="C48" i="1"/>
  <c r="B48" i="1"/>
  <c r="C47" i="1"/>
  <c r="B47" i="1"/>
  <c r="C46" i="1"/>
  <c r="B46" i="1"/>
  <c r="C45" i="1"/>
  <c r="B45" i="1"/>
  <c r="C44" i="1"/>
  <c r="B44" i="1"/>
  <c r="C43" i="1"/>
  <c r="C52" i="1" s="1"/>
  <c r="B43" i="1"/>
  <c r="C42" i="1"/>
  <c r="B42" i="1"/>
  <c r="Q28" i="1"/>
  <c r="U28" i="1" s="1"/>
  <c r="AI27" i="1" s="1"/>
  <c r="P27" i="1"/>
  <c r="T27" i="1" s="1"/>
  <c r="AB27" i="1" s="1"/>
  <c r="M33" i="1"/>
  <c r="Q32" i="1" s="1"/>
  <c r="U32" i="1" s="1"/>
  <c r="AM27" i="1" s="1"/>
  <c r="M32" i="1"/>
  <c r="Q31" i="1" s="1"/>
  <c r="U31" i="1" s="1"/>
  <c r="AL27" i="1" s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M27" i="1"/>
  <c r="Z27" i="1" s="1"/>
  <c r="L27" i="1"/>
  <c r="Y27" i="1" s="1"/>
  <c r="F13" i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E13" i="1"/>
  <c r="F14" i="1"/>
  <c r="F15" i="1" s="1"/>
  <c r="G14" i="1"/>
  <c r="J14" i="1"/>
  <c r="J15" i="1" s="1"/>
  <c r="K14" i="1"/>
  <c r="K15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D15" i="1" s="1"/>
  <c r="AE14" i="1"/>
  <c r="G15" i="1"/>
  <c r="N15" i="1"/>
  <c r="O15" i="1"/>
  <c r="V15" i="1"/>
  <c r="W15" i="1"/>
  <c r="AE15" i="1"/>
  <c r="C16" i="1"/>
  <c r="B16" i="1"/>
  <c r="C15" i="1"/>
  <c r="B15" i="1"/>
  <c r="C14" i="1"/>
  <c r="B14" i="1"/>
  <c r="C13" i="1"/>
  <c r="B13" i="1"/>
  <c r="J16" i="1" l="1"/>
  <c r="K16" i="1"/>
  <c r="AE16" i="1"/>
  <c r="AD16" i="1"/>
  <c r="C54" i="1"/>
  <c r="C56" i="1" s="1"/>
  <c r="C53" i="1"/>
  <c r="B56" i="1"/>
  <c r="Q29" i="1"/>
  <c r="U29" i="1" s="1"/>
  <c r="AJ27" i="1" s="1"/>
  <c r="Q30" i="1"/>
  <c r="U30" i="1" s="1"/>
  <c r="AK27" i="1" s="1"/>
  <c r="B53" i="1"/>
  <c r="B55" i="1" s="1"/>
  <c r="C55" i="1"/>
  <c r="F1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<sst xmlns="http://schemas.openxmlformats.org/spreadsheetml/2006/main" count="86" uniqueCount="31">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</sst>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K9" sqref="J9:K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8.8095999999999997</v>
      </c>
      <c r="C5">
        <v>2.8813</v>
      </c>
      <c r="E5">
        <v>929</v>
      </c>
      <c r="I5">
        <v>929</v>
      </c>
      <c r="J5">
        <v>9.2687000000000008</v>
      </c>
      <c r="K5">
        <v>2.4758</v>
      </c>
      <c r="M5">
        <v>929</v>
      </c>
      <c r="N5">
        <v>8.0138999999999996</v>
      </c>
      <c r="O5">
        <v>2.5632000000000001</v>
      </c>
      <c r="Q5">
        <v>929</v>
      </c>
      <c r="R5">
        <v>11.7211</v>
      </c>
      <c r="S5">
        <v>3.0554999999999999</v>
      </c>
      <c r="U5">
        <v>929</v>
      </c>
      <c r="V5">
        <v>9.0383999999999993</v>
      </c>
      <c r="W5">
        <v>2.9051</v>
      </c>
      <c r="Y5">
        <v>929</v>
      </c>
      <c r="Z5">
        <v>8.7634000000000007</v>
      </c>
      <c r="AA5">
        <v>2.5371999999999999</v>
      </c>
      <c r="AC5">
        <v>929</v>
      </c>
    </row>
    <row r="6" spans="1:31" x14ac:dyDescent="0.25">
      <c r="A6">
        <v>0.5</v>
      </c>
      <c r="B6">
        <v>9.4030000000000005</v>
      </c>
      <c r="C6">
        <v>3.0377000000000001</v>
      </c>
      <c r="E6">
        <v>0.5</v>
      </c>
      <c r="I6">
        <v>0.5</v>
      </c>
      <c r="J6">
        <v>8.4077000000000002</v>
      </c>
      <c r="K6">
        <v>3.0798000000000001</v>
      </c>
      <c r="M6">
        <v>0.5</v>
      </c>
      <c r="N6">
        <v>7.5461</v>
      </c>
      <c r="O6">
        <v>2.2067000000000001</v>
      </c>
      <c r="Q6">
        <v>0.5</v>
      </c>
      <c r="R6">
        <v>12.4404</v>
      </c>
      <c r="S6">
        <v>2.7473000000000001</v>
      </c>
      <c r="U6">
        <v>0.5</v>
      </c>
      <c r="V6">
        <v>9.4563000000000006</v>
      </c>
      <c r="W6">
        <v>2.7443</v>
      </c>
      <c r="Y6">
        <v>0.5</v>
      </c>
      <c r="Z6">
        <v>8.7486999999999995</v>
      </c>
      <c r="AA6">
        <v>3.0507</v>
      </c>
      <c r="AC6">
        <v>0.5</v>
      </c>
    </row>
    <row r="7" spans="1:31" x14ac:dyDescent="0.25">
      <c r="A7">
        <v>1.5</v>
      </c>
      <c r="B7">
        <v>8.9514999999999993</v>
      </c>
      <c r="C7">
        <v>2.5758999999999999</v>
      </c>
      <c r="E7">
        <v>1.5</v>
      </c>
      <c r="I7">
        <v>1.5</v>
      </c>
      <c r="J7">
        <v>10.6083</v>
      </c>
      <c r="K7">
        <v>2.7446999999999999</v>
      </c>
      <c r="M7">
        <v>1.5</v>
      </c>
      <c r="N7">
        <v>9.4013000000000009</v>
      </c>
      <c r="O7">
        <v>2.5800999999999998</v>
      </c>
      <c r="Q7">
        <v>1.5</v>
      </c>
      <c r="R7">
        <v>15.718</v>
      </c>
      <c r="S7">
        <v>2.7303000000000002</v>
      </c>
      <c r="U7">
        <v>1.5</v>
      </c>
      <c r="V7">
        <v>10.088200000000001</v>
      </c>
      <c r="W7">
        <v>2.6738</v>
      </c>
      <c r="Y7">
        <v>1.5</v>
      </c>
      <c r="Z7">
        <v>7.8550000000000004</v>
      </c>
      <c r="AA7">
        <v>2.6257000000000001</v>
      </c>
      <c r="AC7">
        <v>1.5</v>
      </c>
    </row>
    <row r="8" spans="1:31" x14ac:dyDescent="0.25">
      <c r="A8">
        <v>2.5</v>
      </c>
      <c r="B8">
        <v>9.5470000000000006</v>
      </c>
      <c r="C8">
        <v>2.3755999999999999</v>
      </c>
      <c r="E8">
        <v>2.5</v>
      </c>
      <c r="I8">
        <v>2.5</v>
      </c>
      <c r="J8">
        <v>12.005699999999999</v>
      </c>
      <c r="K8">
        <v>2.5038</v>
      </c>
      <c r="M8">
        <v>2.5</v>
      </c>
      <c r="N8">
        <v>11.299200000000001</v>
      </c>
      <c r="O8">
        <v>2.3243999999999998</v>
      </c>
      <c r="Q8">
        <v>2.5</v>
      </c>
      <c r="R8">
        <v>25.7972</v>
      </c>
      <c r="S8">
        <v>2.6187</v>
      </c>
      <c r="U8">
        <v>2.5</v>
      </c>
      <c r="V8">
        <v>9.6409000000000002</v>
      </c>
      <c r="W8">
        <v>2.58</v>
      </c>
      <c r="Y8">
        <v>2.5</v>
      </c>
      <c r="Z8">
        <v>12.628399999999999</v>
      </c>
      <c r="AA8">
        <v>2.5169999999999999</v>
      </c>
      <c r="AC8">
        <v>2.5</v>
      </c>
    </row>
    <row r="9" spans="1:31" x14ac:dyDescent="0.25">
      <c r="A9">
        <v>3.5</v>
      </c>
      <c r="B9">
        <v>9.3850999999999996</v>
      </c>
      <c r="C9">
        <v>2.3885999999999998</v>
      </c>
      <c r="E9">
        <v>3.5</v>
      </c>
      <c r="I9">
        <v>3.5</v>
      </c>
      <c r="M9">
        <v>3.5</v>
      </c>
      <c r="N9">
        <v>10.4329</v>
      </c>
      <c r="O9">
        <v>2.9984999999999999</v>
      </c>
      <c r="Q9">
        <v>3.5</v>
      </c>
      <c r="R9">
        <v>29.448</v>
      </c>
      <c r="S9">
        <v>2.5093999999999999</v>
      </c>
      <c r="U9">
        <v>3.5</v>
      </c>
      <c r="V9">
        <v>9.0833999999999993</v>
      </c>
      <c r="W9">
        <v>2.8864999999999998</v>
      </c>
      <c r="Y9">
        <v>3.5</v>
      </c>
      <c r="Z9">
        <v>10.808299999999999</v>
      </c>
      <c r="AA9">
        <v>2.4291</v>
      </c>
      <c r="AC9">
        <v>3.5</v>
      </c>
    </row>
    <row r="10" spans="1:31" x14ac:dyDescent="0.25">
      <c r="A10">
        <v>4.5</v>
      </c>
      <c r="B10">
        <v>9.1430000000000007</v>
      </c>
      <c r="C10">
        <v>2.4131</v>
      </c>
      <c r="E10">
        <v>4.5</v>
      </c>
      <c r="I10">
        <v>4.5</v>
      </c>
      <c r="J10">
        <v>8.9039999999999999</v>
      </c>
      <c r="K10">
        <v>4.6605999999999996</v>
      </c>
      <c r="M10">
        <v>4.5</v>
      </c>
      <c r="N10">
        <v>10.5375</v>
      </c>
      <c r="O10">
        <v>2.4653</v>
      </c>
      <c r="Q10">
        <v>4.5</v>
      </c>
      <c r="R10">
        <v>13.0459</v>
      </c>
      <c r="S10">
        <v>2.1543000000000001</v>
      </c>
      <c r="U10">
        <v>4.5</v>
      </c>
      <c r="V10">
        <v>9.2981999999999996</v>
      </c>
      <c r="W10">
        <v>2.5177999999999998</v>
      </c>
      <c r="Y10">
        <v>4.5</v>
      </c>
      <c r="Z10">
        <v>10.8202</v>
      </c>
      <c r="AA10">
        <v>2.4365999999999999</v>
      </c>
      <c r="AC10">
        <v>4.5</v>
      </c>
    </row>
    <row r="11" spans="1:31" x14ac:dyDescent="0.25">
      <c r="A11">
        <v>5.5</v>
      </c>
      <c r="B11">
        <v>9.6547999999999998</v>
      </c>
      <c r="C11">
        <v>2.3571</v>
      </c>
      <c r="E11">
        <v>5.5</v>
      </c>
      <c r="I11">
        <v>5.5</v>
      </c>
      <c r="M11">
        <v>5.5</v>
      </c>
      <c r="N11">
        <v>9.6240000000000006</v>
      </c>
      <c r="O11">
        <v>2.5455000000000001</v>
      </c>
      <c r="Q11">
        <v>5.5</v>
      </c>
      <c r="R11">
        <v>11.264799999999999</v>
      </c>
      <c r="S11">
        <v>2.226</v>
      </c>
      <c r="U11">
        <v>5.5</v>
      </c>
      <c r="V11">
        <v>8.5314999999999994</v>
      </c>
      <c r="W11">
        <v>2.4975999999999998</v>
      </c>
      <c r="Y11">
        <v>5.5</v>
      </c>
      <c r="Z11">
        <v>10.492000000000001</v>
      </c>
      <c r="AA11">
        <v>2.7094999999999998</v>
      </c>
      <c r="AC11">
        <v>5.5</v>
      </c>
    </row>
    <row r="13" spans="1:31" x14ac:dyDescent="0.25">
      <c r="A13" t="s">
        <v>14</v>
      </c>
      <c r="B13">
        <f>AVERAGE(B6:B11)</f>
        <v>9.3474000000000004</v>
      </c>
      <c r="C13">
        <f>AVERAGE(C6:C11)</f>
        <v>2.5246666666666666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9.981424999999998</v>
      </c>
      <c r="K13">
        <f t="shared" si="0"/>
        <v>3.2472250000000003</v>
      </c>
      <c r="M13" t="s">
        <v>14</v>
      </c>
      <c r="N13">
        <f t="shared" si="0"/>
        <v>9.8068333333333353</v>
      </c>
      <c r="O13">
        <f t="shared" si="0"/>
        <v>2.5200833333333335</v>
      </c>
      <c r="Q13" t="s">
        <v>14</v>
      </c>
      <c r="R13">
        <f t="shared" si="0"/>
        <v>17.952383333333334</v>
      </c>
      <c r="S13">
        <f t="shared" si="0"/>
        <v>2.4976666666666669</v>
      </c>
      <c r="U13" t="s">
        <v>14</v>
      </c>
      <c r="V13">
        <f t="shared" si="0"/>
        <v>9.3497500000000002</v>
      </c>
      <c r="W13">
        <f t="shared" si="0"/>
        <v>2.65</v>
      </c>
      <c r="Y13" t="s">
        <v>14</v>
      </c>
      <c r="Z13">
        <f t="shared" si="0"/>
        <v>10.225433333333333</v>
      </c>
      <c r="AA13">
        <f t="shared" si="0"/>
        <v>2.6281000000000003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0.23712294279550444</v>
      </c>
      <c r="C14">
        <f>_xlfn.STDEV.P(C6:C11)</f>
        <v>0.24051637966859743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1.4254925944651691</v>
      </c>
      <c r="K14">
        <f t="shared" si="1"/>
        <v>0.841259788576037</v>
      </c>
      <c r="M14" t="s">
        <v>15</v>
      </c>
      <c r="N14">
        <f t="shared" si="1"/>
        <v>1.1875599657373985</v>
      </c>
      <c r="O14">
        <f t="shared" si="1"/>
        <v>0.24920968692158726</v>
      </c>
      <c r="Q14" t="s">
        <v>15</v>
      </c>
      <c r="R14">
        <f t="shared" si="1"/>
        <v>7.0458277224696761</v>
      </c>
      <c r="S14">
        <f t="shared" si="1"/>
        <v>0.23199326618580024</v>
      </c>
      <c r="U14" t="s">
        <v>15</v>
      </c>
      <c r="V14">
        <f t="shared" si="1"/>
        <v>0.48037527257343338</v>
      </c>
      <c r="W14">
        <f t="shared" si="1"/>
        <v>0.13601089417150869</v>
      </c>
      <c r="Y14" t="s">
        <v>15</v>
      </c>
      <c r="Z14">
        <f t="shared" si="1"/>
        <v>1.5458807119424147</v>
      </c>
      <c r="AA14">
        <f t="shared" si="1"/>
        <v>0.21363478961380175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0.47424588559100889</v>
      </c>
      <c r="C15">
        <f>C14*2</f>
        <v>0.48103275933719486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2.8509851889303381</v>
      </c>
      <c r="K15">
        <f t="shared" si="2"/>
        <v>1.682519577152074</v>
      </c>
      <c r="M15" t="s">
        <v>16</v>
      </c>
      <c r="N15">
        <f t="shared" si="2"/>
        <v>2.3751199314747971</v>
      </c>
      <c r="O15">
        <f t="shared" si="2"/>
        <v>0.49841937384317453</v>
      </c>
      <c r="Q15" t="s">
        <v>16</v>
      </c>
      <c r="R15">
        <f t="shared" si="2"/>
        <v>14.091655444939352</v>
      </c>
      <c r="S15">
        <f t="shared" si="2"/>
        <v>0.46398653237160048</v>
      </c>
      <c r="U15" t="s">
        <v>16</v>
      </c>
      <c r="V15">
        <f t="shared" si="2"/>
        <v>0.96075054514686675</v>
      </c>
      <c r="W15">
        <f t="shared" si="2"/>
        <v>0.27202178834301738</v>
      </c>
      <c r="Y15" t="s">
        <v>16</v>
      </c>
      <c r="Z15">
        <f t="shared" si="2"/>
        <v>3.0917614238848294</v>
      </c>
      <c r="AA15">
        <f t="shared" si="2"/>
        <v>0.4272695792276035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9.8216458855910087</v>
      </c>
      <c r="C16">
        <f>C13+C15</f>
        <v>3.0056994260038614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12.832410188930336</v>
      </c>
      <c r="K16">
        <f t="shared" si="3"/>
        <v>4.929744577152074</v>
      </c>
      <c r="M16" t="s">
        <v>17</v>
      </c>
      <c r="N16">
        <f t="shared" si="3"/>
        <v>12.181953264808133</v>
      </c>
      <c r="O16">
        <f t="shared" si="3"/>
        <v>3.0185027071765078</v>
      </c>
      <c r="Q16" t="s">
        <v>17</v>
      </c>
      <c r="R16">
        <f t="shared" si="3"/>
        <v>32.044038778272686</v>
      </c>
      <c r="S16">
        <f t="shared" si="3"/>
        <v>2.9616531990382673</v>
      </c>
      <c r="U16" t="s">
        <v>17</v>
      </c>
      <c r="V16">
        <f t="shared" si="3"/>
        <v>10.310500545146867</v>
      </c>
      <c r="W16">
        <f t="shared" si="3"/>
        <v>2.9220217883430175</v>
      </c>
      <c r="Y16" t="s">
        <v>17</v>
      </c>
      <c r="Z16">
        <f t="shared" si="3"/>
        <v>13.317194757218163</v>
      </c>
      <c r="AA16">
        <f t="shared" si="3"/>
        <v>3.0553695792276039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9.2691833333333324</v>
      </c>
      <c r="M27">
        <f t="shared" si="4"/>
        <v>2.7363499999999998</v>
      </c>
      <c r="P27">
        <f>L28-L27</f>
        <v>6.4516666666667888E-2</v>
      </c>
      <c r="Q27">
        <f>M28-M27</f>
        <v>7.4733333333333096E-2</v>
      </c>
      <c r="S27">
        <v>0.5</v>
      </c>
      <c r="T27">
        <f>P27/L27*100</f>
        <v>0.69603399076870731</v>
      </c>
      <c r="U27">
        <f>Q27/M27*100</f>
        <v>2.7311321042020613</v>
      </c>
      <c r="Y27">
        <f>L27</f>
        <v>9.2691833333333324</v>
      </c>
      <c r="Z27">
        <f>M27</f>
        <v>2.7363499999999998</v>
      </c>
      <c r="AB27">
        <f>T27</f>
        <v>0.69603399076870731</v>
      </c>
      <c r="AC27">
        <f>T28</f>
        <v>12.599455903163012</v>
      </c>
      <c r="AD27">
        <f>T29</f>
        <v>45.497176126627508</v>
      </c>
      <c r="AE27">
        <f>T30</f>
        <v>49.220697256680289</v>
      </c>
      <c r="AF27">
        <f>T31</f>
        <v>11.028839290048936</v>
      </c>
      <c r="AG27">
        <f>T32</f>
        <v>6.9503066613203917</v>
      </c>
      <c r="AH27">
        <f>U27</f>
        <v>2.7311321042020613</v>
      </c>
      <c r="AI27">
        <f>U28</f>
        <v>-2.9698929839628194</v>
      </c>
      <c r="AJ27">
        <f>U29</f>
        <v>-9.1277309798332258</v>
      </c>
      <c r="AK27">
        <f>U30</f>
        <v>-3.4326749136623551</v>
      </c>
      <c r="AL27">
        <f>U31</f>
        <v>1.3984565814558405</v>
      </c>
      <c r="AM27">
        <f>U32</f>
        <v>-9.8382882306722532</v>
      </c>
    </row>
    <row r="28" spans="11:39" x14ac:dyDescent="0.25">
      <c r="K28">
        <v>0.5</v>
      </c>
      <c r="L28">
        <f t="shared" si="4"/>
        <v>9.3337000000000003</v>
      </c>
      <c r="M28">
        <f t="shared" si="4"/>
        <v>2.8110833333333329</v>
      </c>
      <c r="P28">
        <f>L29-L27</f>
        <v>1.1678666666666686</v>
      </c>
      <c r="Q28">
        <f>M29-M27</f>
        <v>-8.1266666666666598E-2</v>
      </c>
      <c r="S28">
        <v>1.5</v>
      </c>
      <c r="T28">
        <f>P28/L27*100</f>
        <v>12.599455903163012</v>
      </c>
      <c r="U28">
        <f>Q28/M27*100</f>
        <v>-2.9698929839628194</v>
      </c>
    </row>
    <row r="29" spans="11:39" x14ac:dyDescent="0.25">
      <c r="K29">
        <v>1.5</v>
      </c>
      <c r="L29">
        <f t="shared" si="4"/>
        <v>10.437050000000001</v>
      </c>
      <c r="M29">
        <f t="shared" si="4"/>
        <v>2.6550833333333332</v>
      </c>
      <c r="P29">
        <f>L30-L27</f>
        <v>4.2172166666666691</v>
      </c>
      <c r="Q29">
        <f>M30-M27</f>
        <v>-0.24976666666666647</v>
      </c>
      <c r="S29">
        <v>2.5</v>
      </c>
      <c r="T29">
        <f>P29/L27*100</f>
        <v>45.497176126627508</v>
      </c>
      <c r="U29">
        <f>Q29/M27*100</f>
        <v>-9.1277309798332258</v>
      </c>
    </row>
    <row r="30" spans="11:39" x14ac:dyDescent="0.25">
      <c r="K30">
        <v>2.5</v>
      </c>
      <c r="L30">
        <f t="shared" si="4"/>
        <v>13.486400000000001</v>
      </c>
      <c r="M30">
        <f t="shared" si="4"/>
        <v>2.4865833333333334</v>
      </c>
      <c r="P30">
        <f>L31-L27</f>
        <v>4.5623566666666662</v>
      </c>
      <c r="Q30">
        <f>M31-M27</f>
        <v>-9.3929999999999847E-2</v>
      </c>
      <c r="S30">
        <v>3.5</v>
      </c>
      <c r="T30">
        <f>P30/L27*100</f>
        <v>49.220697256680289</v>
      </c>
      <c r="U30">
        <f>Q30/M27*100</f>
        <v>-3.4326749136623551</v>
      </c>
    </row>
    <row r="31" spans="11:39" x14ac:dyDescent="0.25">
      <c r="K31">
        <v>3.5</v>
      </c>
      <c r="L31">
        <f t="shared" si="4"/>
        <v>13.831539999999999</v>
      </c>
      <c r="M31">
        <f t="shared" si="4"/>
        <v>2.64242</v>
      </c>
      <c r="P31">
        <f>L32-L27</f>
        <v>1.0222833333333341</v>
      </c>
      <c r="Q31">
        <f>M32-M27</f>
        <v>3.8266666666666893E-2</v>
      </c>
      <c r="S31">
        <v>4.5</v>
      </c>
      <c r="T31">
        <f>P31/L27*100</f>
        <v>11.028839290048936</v>
      </c>
      <c r="U31">
        <f>Q31/M27*100</f>
        <v>1.3984565814558405</v>
      </c>
    </row>
    <row r="32" spans="11:39" x14ac:dyDescent="0.25">
      <c r="K32">
        <v>4.5</v>
      </c>
      <c r="L32">
        <f t="shared" si="4"/>
        <v>10.291466666666667</v>
      </c>
      <c r="M32">
        <f t="shared" si="4"/>
        <v>2.7746166666666667</v>
      </c>
      <c r="P32">
        <f>L33-L27</f>
        <v>0.64423666666666612</v>
      </c>
      <c r="Q32">
        <f>M33-M27</f>
        <v>-0.26921000000000017</v>
      </c>
      <c r="S32">
        <v>5.5</v>
      </c>
      <c r="T32">
        <f>P32/L27*100</f>
        <v>6.9503066613203917</v>
      </c>
      <c r="U32">
        <f>Q32/M27*100</f>
        <v>-9.8382882306722532</v>
      </c>
    </row>
    <row r="33" spans="1:13" x14ac:dyDescent="0.25">
      <c r="K33">
        <v>5.5</v>
      </c>
      <c r="L33">
        <f t="shared" si="4"/>
        <v>9.9134199999999986</v>
      </c>
      <c r="M33">
        <f t="shared" si="4"/>
        <v>2.4671399999999997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8.8095999999999997</v>
      </c>
      <c r="C42">
        <f>C5</f>
        <v>2.8813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9.2687000000000008</v>
      </c>
      <c r="C44">
        <f>K5</f>
        <v>2.4758</v>
      </c>
    </row>
    <row r="45" spans="1:13" x14ac:dyDescent="0.25">
      <c r="A45" s="1">
        <v>4</v>
      </c>
      <c r="B45">
        <f>N5</f>
        <v>8.0138999999999996</v>
      </c>
      <c r="C45">
        <f>O5</f>
        <v>2.5632000000000001</v>
      </c>
    </row>
    <row r="46" spans="1:13" x14ac:dyDescent="0.25">
      <c r="A46" s="1">
        <v>5</v>
      </c>
      <c r="B46">
        <f>R5</f>
        <v>11.7211</v>
      </c>
      <c r="C46">
        <f>S5</f>
        <v>3.0554999999999999</v>
      </c>
    </row>
    <row r="47" spans="1:13" x14ac:dyDescent="0.25">
      <c r="A47" s="1">
        <v>6</v>
      </c>
      <c r="B47">
        <f>V5</f>
        <v>9.0383999999999993</v>
      </c>
      <c r="C47">
        <f>W5</f>
        <v>2.9051</v>
      </c>
    </row>
    <row r="48" spans="1:13" x14ac:dyDescent="0.25">
      <c r="A48" s="1">
        <v>7</v>
      </c>
      <c r="B48">
        <f>Z5</f>
        <v>8.7634000000000007</v>
      </c>
      <c r="C48">
        <f>AA5</f>
        <v>2.5371999999999999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6.9518874999999998</v>
      </c>
      <c r="C51">
        <f>AVERAGE(C42:C49)</f>
        <v>2.0522624999999999</v>
      </c>
    </row>
    <row r="52" spans="1:3" x14ac:dyDescent="0.25">
      <c r="A52" t="s">
        <v>15</v>
      </c>
      <c r="B52">
        <f>_xlfn.STDEV.P(B42:B49)</f>
        <v>4.1380032305562251</v>
      </c>
      <c r="C52">
        <f>_xlfn.STDEV.P(C42:C49)</f>
        <v>1.2000150373406786</v>
      </c>
    </row>
    <row r="53" spans="1:3" x14ac:dyDescent="0.25">
      <c r="A53" t="s">
        <v>29</v>
      </c>
      <c r="B53">
        <f>1.5*B52</f>
        <v>6.2070048458343372</v>
      </c>
      <c r="C53">
        <f>1.5*C52</f>
        <v>1.8000225560110179</v>
      </c>
    </row>
    <row r="54" spans="1:3" x14ac:dyDescent="0.25">
      <c r="A54" t="s">
        <v>16</v>
      </c>
      <c r="B54">
        <f>2*B52</f>
        <v>8.2760064611124502</v>
      </c>
      <c r="C54">
        <f>2*C52</f>
        <v>2.4000300746813572</v>
      </c>
    </row>
    <row r="55" spans="1:3" x14ac:dyDescent="0.25">
      <c r="A55" t="s">
        <v>30</v>
      </c>
      <c r="B55">
        <f>B51+B53</f>
        <v>13.158892345834337</v>
      </c>
      <c r="C55">
        <f>C51+C53</f>
        <v>3.8522850560110178</v>
      </c>
    </row>
    <row r="56" spans="1:3" x14ac:dyDescent="0.25">
      <c r="A56" t="s">
        <v>17</v>
      </c>
      <c r="B56">
        <f>B51+B54</f>
        <v>15.22789396111245</v>
      </c>
      <c r="C56">
        <f>C51+C54</f>
        <v>4.4522925746813566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2015-05-18T04:42:49Z</dcterms:created>
  <dcterms:modified xsi:type="dcterms:W3CDTF">2015-08-11T00:25:47Z</dcterms:modified>
</cp:coreProperties>
</file>