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K16" i="1" s="1"/>
  <c r="R15" i="1"/>
  <c r="R16" i="1" s="1"/>
  <c r="S15" i="1"/>
  <c r="S16" i="1" s="1"/>
  <c r="Z15" i="1"/>
  <c r="AA15" i="1"/>
  <c r="C16" i="1"/>
  <c r="B16" i="1"/>
  <c r="C15" i="1"/>
  <c r="B15" i="1"/>
  <c r="C14" i="1"/>
  <c r="B14" i="1"/>
  <c r="C13" i="1"/>
  <c r="B13" i="1"/>
  <c r="AA16" i="1" l="1"/>
  <c r="Z16" i="1"/>
  <c r="P32" i="1"/>
  <c r="T32" i="1" s="1"/>
  <c r="AG27" i="1" s="1"/>
  <c r="B54" i="1"/>
  <c r="B56" i="1" s="1"/>
  <c r="B53" i="1"/>
  <c r="B55" i="1" s="1"/>
  <c r="C54" i="1"/>
  <c r="C53" i="1"/>
  <c r="G16" i="1"/>
  <c r="F16" i="1"/>
  <c r="C51" i="1"/>
  <c r="P27" i="1"/>
  <c r="T27" i="1" s="1"/>
  <c r="AB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<sst xmlns="http://schemas.openxmlformats.org/spreadsheetml/2006/main" count="86" uniqueCount="31">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</sst>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8.3262</v>
      </c>
      <c r="C5">
        <v>14.5023</v>
      </c>
      <c r="E5">
        <v>626</v>
      </c>
      <c r="I5">
        <v>626</v>
      </c>
      <c r="J5">
        <v>14.188000000000001</v>
      </c>
      <c r="K5">
        <v>5.0871000000000004</v>
      </c>
      <c r="M5">
        <v>626</v>
      </c>
      <c r="N5">
        <v>9.8378999999999994</v>
      </c>
      <c r="O5">
        <v>20.366900000000001</v>
      </c>
      <c r="Q5">
        <v>626</v>
      </c>
      <c r="R5">
        <v>11.684200000000001</v>
      </c>
      <c r="S5">
        <v>4.1691000000000003</v>
      </c>
      <c r="U5">
        <v>626</v>
      </c>
      <c r="V5">
        <v>11.806699999999999</v>
      </c>
      <c r="W5">
        <v>23.594100000000001</v>
      </c>
      <c r="Y5">
        <v>626</v>
      </c>
      <c r="AC5">
        <v>626</v>
      </c>
      <c r="AD5">
        <v>11.3994</v>
      </c>
      <c r="AE5">
        <v>6.9573</v>
      </c>
    </row>
    <row r="6" spans="1:31" x14ac:dyDescent="0.25">
      <c r="A6">
        <v>0.5</v>
      </c>
      <c r="B6">
        <v>8.2931000000000008</v>
      </c>
      <c r="C6">
        <v>12.1816</v>
      </c>
      <c r="E6">
        <v>0.5</v>
      </c>
      <c r="I6">
        <v>0.5</v>
      </c>
      <c r="J6">
        <v>16.851700000000001</v>
      </c>
      <c r="K6">
        <v>4.9237000000000002</v>
      </c>
      <c r="M6">
        <v>0.5</v>
      </c>
      <c r="N6">
        <v>11.0783</v>
      </c>
      <c r="O6">
        <v>19.690100000000001</v>
      </c>
      <c r="Q6">
        <v>0.5</v>
      </c>
      <c r="R6">
        <v>24.729500000000002</v>
      </c>
      <c r="S6">
        <v>18.8535</v>
      </c>
      <c r="U6">
        <v>0.5</v>
      </c>
      <c r="V6">
        <v>12.917999999999999</v>
      </c>
      <c r="W6">
        <v>23.490400000000001</v>
      </c>
      <c r="Y6">
        <v>0.5</v>
      </c>
      <c r="AC6">
        <v>0.5</v>
      </c>
      <c r="AD6">
        <v>10.405900000000001</v>
      </c>
      <c r="AE6">
        <v>5.6891999999999996</v>
      </c>
    </row>
    <row r="7" spans="1:31" x14ac:dyDescent="0.25">
      <c r="A7">
        <v>1.5</v>
      </c>
      <c r="B7">
        <v>10.5869</v>
      </c>
      <c r="C7">
        <v>13.7096</v>
      </c>
      <c r="E7">
        <v>1.5</v>
      </c>
      <c r="I7">
        <v>1.5</v>
      </c>
      <c r="J7">
        <v>17.3401</v>
      </c>
      <c r="K7">
        <v>8.8217999999999996</v>
      </c>
      <c r="M7">
        <v>1.5</v>
      </c>
      <c r="N7">
        <v>15.3111</v>
      </c>
      <c r="O7">
        <v>49.779000000000003</v>
      </c>
      <c r="Q7">
        <v>1.5</v>
      </c>
      <c r="R7">
        <v>31.398900000000001</v>
      </c>
      <c r="S7">
        <v>81.616600000000005</v>
      </c>
      <c r="U7">
        <v>1.5</v>
      </c>
      <c r="V7">
        <v>27.440200000000001</v>
      </c>
      <c r="W7">
        <v>32.728000000000002</v>
      </c>
      <c r="Y7">
        <v>1.5</v>
      </c>
      <c r="AC7">
        <v>1.5</v>
      </c>
      <c r="AD7">
        <v>10.542999999999999</v>
      </c>
      <c r="AE7">
        <v>5.3815999999999997</v>
      </c>
    </row>
    <row r="8" spans="1:31" x14ac:dyDescent="0.25">
      <c r="A8">
        <v>2.5</v>
      </c>
      <c r="B8">
        <v>25.960100000000001</v>
      </c>
      <c r="C8">
        <v>64.017300000000006</v>
      </c>
      <c r="E8">
        <v>2.5</v>
      </c>
      <c r="I8">
        <v>2.5</v>
      </c>
      <c r="J8">
        <v>15.0022</v>
      </c>
      <c r="K8">
        <v>8.2411999999999992</v>
      </c>
      <c r="M8">
        <v>2.5</v>
      </c>
      <c r="N8">
        <v>15.5969</v>
      </c>
      <c r="O8">
        <v>50.170699999999997</v>
      </c>
      <c r="Q8">
        <v>2.5</v>
      </c>
      <c r="R8">
        <v>9.5411999999999999</v>
      </c>
      <c r="S8">
        <v>57.010599999999997</v>
      </c>
      <c r="U8">
        <v>2.5</v>
      </c>
      <c r="V8">
        <v>39.275300000000001</v>
      </c>
      <c r="W8">
        <v>32.433900000000001</v>
      </c>
      <c r="Y8">
        <v>2.5</v>
      </c>
      <c r="AC8">
        <v>2.5</v>
      </c>
      <c r="AD8">
        <v>10.6229</v>
      </c>
      <c r="AE8">
        <v>10.7484</v>
      </c>
    </row>
    <row r="9" spans="1:31" x14ac:dyDescent="0.25">
      <c r="A9">
        <v>3.5</v>
      </c>
      <c r="B9">
        <v>17.5014</v>
      </c>
      <c r="C9">
        <v>88.905500000000004</v>
      </c>
      <c r="E9">
        <v>3.5</v>
      </c>
      <c r="I9">
        <v>3.5</v>
      </c>
      <c r="J9">
        <v>15.0494</v>
      </c>
      <c r="K9">
        <v>10.215</v>
      </c>
      <c r="M9">
        <v>3.5</v>
      </c>
      <c r="N9">
        <v>21.708500000000001</v>
      </c>
      <c r="O9">
        <v>61.365299999999998</v>
      </c>
      <c r="Q9">
        <v>3.5</v>
      </c>
      <c r="R9">
        <v>7.9473000000000003</v>
      </c>
      <c r="S9">
        <v>53.927</v>
      </c>
      <c r="U9">
        <v>3.5</v>
      </c>
      <c r="V9">
        <v>45.493499999999997</v>
      </c>
      <c r="W9">
        <v>57.438299999999998</v>
      </c>
      <c r="Y9">
        <v>3.5</v>
      </c>
      <c r="AC9">
        <v>3.5</v>
      </c>
      <c r="AD9">
        <v>8.4593000000000007</v>
      </c>
      <c r="AE9">
        <v>7.5720000000000001</v>
      </c>
    </row>
    <row r="10" spans="1:31" x14ac:dyDescent="0.25">
      <c r="A10">
        <v>4.5</v>
      </c>
      <c r="B10">
        <v>11.684799999999999</v>
      </c>
      <c r="C10">
        <v>74.186899999999994</v>
      </c>
      <c r="E10">
        <v>4.5</v>
      </c>
      <c r="I10">
        <v>4.5</v>
      </c>
      <c r="J10">
        <v>14.2844</v>
      </c>
      <c r="K10">
        <v>19.186299999999999</v>
      </c>
      <c r="M10">
        <v>4.5</v>
      </c>
      <c r="N10">
        <v>16.004000000000001</v>
      </c>
      <c r="O10">
        <v>77.390600000000006</v>
      </c>
      <c r="Q10">
        <v>4.5</v>
      </c>
      <c r="R10">
        <v>7.5533000000000001</v>
      </c>
      <c r="S10">
        <v>53.789299999999997</v>
      </c>
      <c r="U10">
        <v>4.5</v>
      </c>
      <c r="V10">
        <v>19.8338</v>
      </c>
      <c r="W10">
        <v>80.412300000000002</v>
      </c>
      <c r="Y10">
        <v>4.5</v>
      </c>
      <c r="AC10">
        <v>4.5</v>
      </c>
      <c r="AD10">
        <v>7.5693999999999999</v>
      </c>
      <c r="AE10">
        <v>12.6304</v>
      </c>
    </row>
    <row r="11" spans="1:31" x14ac:dyDescent="0.25">
      <c r="A11">
        <v>5.5</v>
      </c>
      <c r="B11">
        <v>11.324</v>
      </c>
      <c r="C11">
        <v>76.813699999999997</v>
      </c>
      <c r="E11">
        <v>5.5</v>
      </c>
      <c r="I11">
        <v>5.5</v>
      </c>
      <c r="J11">
        <v>16.922799999999999</v>
      </c>
      <c r="K11">
        <v>61.569600000000001</v>
      </c>
      <c r="M11">
        <v>5.5</v>
      </c>
      <c r="N11">
        <v>14.3461</v>
      </c>
      <c r="O11">
        <v>66.045599999999993</v>
      </c>
      <c r="Q11">
        <v>5.5</v>
      </c>
      <c r="R11">
        <v>8.6663999999999994</v>
      </c>
      <c r="S11">
        <v>46.995800000000003</v>
      </c>
      <c r="U11">
        <v>5.5</v>
      </c>
      <c r="V11">
        <v>22.951599999999999</v>
      </c>
      <c r="W11">
        <v>81.379900000000006</v>
      </c>
      <c r="Y11">
        <v>5.5</v>
      </c>
      <c r="AC11">
        <v>5.5</v>
      </c>
      <c r="AD11">
        <v>7.6763000000000003</v>
      </c>
      <c r="AE11">
        <v>6.8606999999999996</v>
      </c>
    </row>
    <row r="13" spans="1:31" x14ac:dyDescent="0.25">
      <c r="A13" t="s">
        <v>14</v>
      </c>
      <c r="B13">
        <f>AVERAGE(B6:B11)</f>
        <v>14.225050000000001</v>
      </c>
      <c r="C13">
        <f>AVERAGE(C6:C11)</f>
        <v>54.969099999999997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15.908433333333335</v>
      </c>
      <c r="K13">
        <f t="shared" si="0"/>
        <v>18.826266666666669</v>
      </c>
      <c r="M13" t="s">
        <v>14</v>
      </c>
      <c r="N13">
        <f t="shared" si="0"/>
        <v>15.674150000000003</v>
      </c>
      <c r="O13">
        <f t="shared" si="0"/>
        <v>54.073550000000004</v>
      </c>
      <c r="Q13" t="s">
        <v>14</v>
      </c>
      <c r="R13">
        <f t="shared" si="0"/>
        <v>14.972766666666665</v>
      </c>
      <c r="S13">
        <f t="shared" si="0"/>
        <v>52.032133333333341</v>
      </c>
      <c r="U13" t="s">
        <v>14</v>
      </c>
      <c r="V13">
        <f t="shared" si="0"/>
        <v>27.985399999999998</v>
      </c>
      <c r="W13">
        <f t="shared" si="0"/>
        <v>51.313800000000008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9.2127999999999997</v>
      </c>
      <c r="AE13">
        <f t="shared" si="0"/>
        <v>8.1470500000000001</v>
      </c>
    </row>
    <row r="14" spans="1:31" x14ac:dyDescent="0.25">
      <c r="A14" t="s">
        <v>15</v>
      </c>
      <c r="B14">
        <f>_xlfn.STDEV.P(B6:B11)</f>
        <v>5.9405246010628794</v>
      </c>
      <c r="C14">
        <f>_xlfn.STDEV.P(C6:C11)</f>
        <v>30.586424141820405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1.1665506542319062</v>
      </c>
      <c r="K14">
        <f t="shared" si="1"/>
        <v>19.607355896845338</v>
      </c>
      <c r="M14" t="s">
        <v>15</v>
      </c>
      <c r="N14">
        <f t="shared" si="1"/>
        <v>3.1502779727880079</v>
      </c>
      <c r="O14">
        <f t="shared" si="1"/>
        <v>18.055846014033783</v>
      </c>
      <c r="Q14" t="s">
        <v>15</v>
      </c>
      <c r="R14">
        <f t="shared" si="1"/>
        <v>9.4753148242625169</v>
      </c>
      <c r="S14">
        <f t="shared" si="1"/>
        <v>18.406929474128884</v>
      </c>
      <c r="U14" t="s">
        <v>15</v>
      </c>
      <c r="V14">
        <f t="shared" si="1"/>
        <v>11.203473556744211</v>
      </c>
      <c r="W14">
        <f t="shared" si="1"/>
        <v>23.324617699332165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1.3423027303853599</v>
      </c>
      <c r="AE14">
        <f t="shared" si="1"/>
        <v>2.6627544696861056</v>
      </c>
    </row>
    <row r="15" spans="1:31" x14ac:dyDescent="0.25">
      <c r="A15" t="s">
        <v>16</v>
      </c>
      <c r="B15">
        <f>B14*2</f>
        <v>11.881049202125759</v>
      </c>
      <c r="C15">
        <f>C14*2</f>
        <v>61.172848283640811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2.3331013084638124</v>
      </c>
      <c r="K15">
        <f t="shared" si="2"/>
        <v>39.214711793690675</v>
      </c>
      <c r="M15" t="s">
        <v>16</v>
      </c>
      <c r="N15">
        <f t="shared" si="2"/>
        <v>6.3005559455760158</v>
      </c>
      <c r="O15">
        <f t="shared" si="2"/>
        <v>36.111692028067566</v>
      </c>
      <c r="Q15" t="s">
        <v>16</v>
      </c>
      <c r="R15">
        <f t="shared" si="2"/>
        <v>18.950629648525034</v>
      </c>
      <c r="S15">
        <f t="shared" si="2"/>
        <v>36.813858948257767</v>
      </c>
      <c r="U15" t="s">
        <v>16</v>
      </c>
      <c r="V15">
        <f t="shared" si="2"/>
        <v>22.406947113488421</v>
      </c>
      <c r="W15">
        <f t="shared" si="2"/>
        <v>46.649235398664331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2.6846054607707197</v>
      </c>
      <c r="AE15">
        <f t="shared" si="2"/>
        <v>5.3255089393722113</v>
      </c>
    </row>
    <row r="16" spans="1:31" x14ac:dyDescent="0.25">
      <c r="A16" t="s">
        <v>17</v>
      </c>
      <c r="B16">
        <f>B13+B15</f>
        <v>26.106099202125762</v>
      </c>
      <c r="C16">
        <f>C13+C15</f>
        <v>116.1419482836408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18.241534641797148</v>
      </c>
      <c r="K16">
        <f t="shared" si="3"/>
        <v>58.040978460357344</v>
      </c>
      <c r="M16" t="s">
        <v>17</v>
      </c>
      <c r="N16">
        <f t="shared" si="3"/>
        <v>21.974705945576019</v>
      </c>
      <c r="O16">
        <f t="shared" si="3"/>
        <v>90.185242028067563</v>
      </c>
      <c r="Q16" t="s">
        <v>17</v>
      </c>
      <c r="R16">
        <f t="shared" si="3"/>
        <v>33.923396315191695</v>
      </c>
      <c r="S16">
        <f t="shared" si="3"/>
        <v>88.845992281591109</v>
      </c>
      <c r="U16" t="s">
        <v>17</v>
      </c>
      <c r="V16">
        <f t="shared" si="3"/>
        <v>50.39234711348842</v>
      </c>
      <c r="W16">
        <f t="shared" si="3"/>
        <v>97.963035398664346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11.89740546077072</v>
      </c>
      <c r="AE16">
        <f t="shared" si="3"/>
        <v>13.472558939372211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11.207066666666668</v>
      </c>
      <c r="M27">
        <f t="shared" si="4"/>
        <v>12.446133333333334</v>
      </c>
      <c r="P27">
        <f>L28-L27</f>
        <v>2.8390166666666659</v>
      </c>
      <c r="Q27">
        <f>M28-M27</f>
        <v>1.6919499999999985</v>
      </c>
      <c r="S27">
        <v>0.5</v>
      </c>
      <c r="T27">
        <f>P27/L27*100</f>
        <v>25.332379570033183</v>
      </c>
      <c r="U27">
        <f>Q27/M27*100</f>
        <v>13.594181861033134</v>
      </c>
      <c r="Y27">
        <f>L27</f>
        <v>11.207066666666668</v>
      </c>
      <c r="Z27">
        <f>M27</f>
        <v>12.446133333333334</v>
      </c>
      <c r="AB27">
        <f>T27</f>
        <v>25.332379570033183</v>
      </c>
      <c r="AC27">
        <f>T28</f>
        <v>67.483908962202406</v>
      </c>
      <c r="AD27">
        <f>T29</f>
        <v>72.508119876744402</v>
      </c>
      <c r="AE27">
        <f>T30</f>
        <v>72.747254708338758</v>
      </c>
      <c r="AF27">
        <f>T31</f>
        <v>14.406535162338058</v>
      </c>
      <c r="AG27">
        <f>T32</f>
        <v>21.779115558040736</v>
      </c>
      <c r="AH27">
        <f>U27</f>
        <v>13.594181861033134</v>
      </c>
      <c r="AI27">
        <f>U28</f>
        <v>157.15697512480449</v>
      </c>
      <c r="AJ27">
        <f>U29</f>
        <v>198.11413986673233</v>
      </c>
      <c r="AK27">
        <f>U30</f>
        <v>274.17658496346917</v>
      </c>
      <c r="AL27">
        <f>U31</f>
        <v>325.29379941293678</v>
      </c>
      <c r="AM27">
        <f>U32</f>
        <v>354.84715467186595</v>
      </c>
    </row>
    <row r="28" spans="11:39" x14ac:dyDescent="0.25">
      <c r="K28">
        <v>0.5</v>
      </c>
      <c r="L28">
        <f t="shared" si="4"/>
        <v>14.046083333333334</v>
      </c>
      <c r="M28">
        <f t="shared" si="4"/>
        <v>14.138083333333332</v>
      </c>
      <c r="P28">
        <f>L29-L27</f>
        <v>7.5629666666666662</v>
      </c>
      <c r="Q28">
        <f>M29-M27</f>
        <v>19.559966666666668</v>
      </c>
      <c r="S28">
        <v>1.5</v>
      </c>
      <c r="T28">
        <f>P28/L27*100</f>
        <v>67.483908962202406</v>
      </c>
      <c r="U28">
        <f>Q28/M27*100</f>
        <v>157.15697512480449</v>
      </c>
    </row>
    <row r="29" spans="11:39" x14ac:dyDescent="0.25">
      <c r="K29">
        <v>1.5</v>
      </c>
      <c r="L29">
        <f t="shared" si="4"/>
        <v>18.770033333333334</v>
      </c>
      <c r="M29">
        <f t="shared" si="4"/>
        <v>32.006100000000004</v>
      </c>
      <c r="P29">
        <f>L30-L27</f>
        <v>8.1260333333333303</v>
      </c>
      <c r="Q29">
        <f>M30-M27</f>
        <v>24.657549999999993</v>
      </c>
      <c r="S29">
        <v>2.5</v>
      </c>
      <c r="T29">
        <f>P29/L27*100</f>
        <v>72.508119876744402</v>
      </c>
      <c r="U29">
        <f>Q29/M27*100</f>
        <v>198.11413986673233</v>
      </c>
    </row>
    <row r="30" spans="11:39" x14ac:dyDescent="0.25">
      <c r="K30">
        <v>2.5</v>
      </c>
      <c r="L30">
        <f t="shared" si="4"/>
        <v>19.333099999999998</v>
      </c>
      <c r="M30">
        <f t="shared" si="4"/>
        <v>37.103683333333329</v>
      </c>
      <c r="P30">
        <f>L31-L27</f>
        <v>8.1528333333333318</v>
      </c>
      <c r="Q30">
        <f>M31-M27</f>
        <v>34.124383333333327</v>
      </c>
      <c r="S30">
        <v>3.5</v>
      </c>
      <c r="T30">
        <f>P30/L27*100</f>
        <v>72.747254708338758</v>
      </c>
      <c r="U30">
        <f>Q30/M27*100</f>
        <v>274.17658496346917</v>
      </c>
    </row>
    <row r="31" spans="11:39" x14ac:dyDescent="0.25">
      <c r="K31">
        <v>3.5</v>
      </c>
      <c r="L31">
        <f t="shared" si="4"/>
        <v>19.3599</v>
      </c>
      <c r="M31">
        <f t="shared" si="4"/>
        <v>46.570516666666663</v>
      </c>
      <c r="P31">
        <f>L32-L27</f>
        <v>1.6145500000000013</v>
      </c>
      <c r="Q31">
        <f>M32-M27</f>
        <v>40.486499999999999</v>
      </c>
      <c r="S31">
        <v>4.5</v>
      </c>
      <c r="T31">
        <f>P31/L27*100</f>
        <v>14.406535162338058</v>
      </c>
      <c r="U31">
        <f>Q31/M27*100</f>
        <v>325.29379941293678</v>
      </c>
    </row>
    <row r="32" spans="11:39" x14ac:dyDescent="0.25">
      <c r="K32">
        <v>4.5</v>
      </c>
      <c r="L32">
        <f t="shared" si="4"/>
        <v>12.821616666666669</v>
      </c>
      <c r="M32">
        <f t="shared" si="4"/>
        <v>52.932633333333335</v>
      </c>
      <c r="P32">
        <f>L33-L27</f>
        <v>2.4407999999999976</v>
      </c>
      <c r="Q32">
        <f>M33-M27</f>
        <v>44.164749999999998</v>
      </c>
      <c r="S32">
        <v>5.5</v>
      </c>
      <c r="T32">
        <f>P32/L27*100</f>
        <v>21.779115558040736</v>
      </c>
      <c r="U32">
        <f>Q32/M27*100</f>
        <v>354.84715467186595</v>
      </c>
    </row>
    <row r="33" spans="1:13" x14ac:dyDescent="0.25">
      <c r="K33">
        <v>5.5</v>
      </c>
      <c r="L33">
        <f t="shared" si="4"/>
        <v>13.647866666666665</v>
      </c>
      <c r="M33">
        <f t="shared" si="4"/>
        <v>56.610883333333334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8.3262</v>
      </c>
      <c r="C42">
        <f>C5</f>
        <v>14.5023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14.188000000000001</v>
      </c>
      <c r="C44">
        <f>K5</f>
        <v>5.0871000000000004</v>
      </c>
    </row>
    <row r="45" spans="1:13" x14ac:dyDescent="0.25">
      <c r="A45" s="1">
        <v>4</v>
      </c>
      <c r="B45">
        <f>N5</f>
        <v>9.8378999999999994</v>
      </c>
      <c r="C45">
        <f>O5</f>
        <v>20.366900000000001</v>
      </c>
    </row>
    <row r="46" spans="1:13" x14ac:dyDescent="0.25">
      <c r="A46" s="1">
        <v>5</v>
      </c>
      <c r="B46">
        <f>R5</f>
        <v>11.684200000000001</v>
      </c>
      <c r="C46">
        <f>S5</f>
        <v>4.1691000000000003</v>
      </c>
    </row>
    <row r="47" spans="1:13" x14ac:dyDescent="0.25">
      <c r="A47" s="1">
        <v>6</v>
      </c>
      <c r="B47">
        <f>V5</f>
        <v>11.806699999999999</v>
      </c>
      <c r="C47">
        <f>W5</f>
        <v>23.594100000000001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11.3994</v>
      </c>
      <c r="C49">
        <f>AE5</f>
        <v>6.9573</v>
      </c>
    </row>
    <row r="51" spans="1:3" x14ac:dyDescent="0.25">
      <c r="A51" t="s">
        <v>28</v>
      </c>
      <c r="B51">
        <f>AVERAGE(B42:B49)</f>
        <v>8.4053000000000004</v>
      </c>
      <c r="C51">
        <f>AVERAGE(C42:C49)</f>
        <v>9.3346</v>
      </c>
    </row>
    <row r="52" spans="1:3" x14ac:dyDescent="0.25">
      <c r="A52" t="s">
        <v>15</v>
      </c>
      <c r="B52">
        <f>_xlfn.STDEV.P(B42:B49)</f>
        <v>5.1000207967713198</v>
      </c>
      <c r="C52">
        <f>_xlfn.STDEV.P(C42:C49)</f>
        <v>8.4881890216641604</v>
      </c>
    </row>
    <row r="53" spans="1:3" x14ac:dyDescent="0.25">
      <c r="A53" t="s">
        <v>29</v>
      </c>
      <c r="B53">
        <f>1.5*B52</f>
        <v>7.6500311951569797</v>
      </c>
      <c r="C53">
        <f>1.5*C52</f>
        <v>12.73228353249624</v>
      </c>
    </row>
    <row r="54" spans="1:3" x14ac:dyDescent="0.25">
      <c r="A54" t="s">
        <v>16</v>
      </c>
      <c r="B54">
        <f>2*B52</f>
        <v>10.20004159354264</v>
      </c>
      <c r="C54">
        <f>2*C52</f>
        <v>16.976378043328321</v>
      </c>
    </row>
    <row r="55" spans="1:3" x14ac:dyDescent="0.25">
      <c r="A55" t="s">
        <v>30</v>
      </c>
      <c r="B55">
        <f>B51+B53</f>
        <v>16.055331195156981</v>
      </c>
      <c r="C55">
        <f>C51+C53</f>
        <v>22.066883532496242</v>
      </c>
    </row>
    <row r="56" spans="1:3" x14ac:dyDescent="0.25">
      <c r="A56" t="s">
        <v>17</v>
      </c>
      <c r="B56">
        <f>B51+B54</f>
        <v>18.60534159354264</v>
      </c>
      <c r="C56">
        <f>C51+C54</f>
        <v>26.310978043328319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2015-05-18T23:36:41Z</dcterms:created>
  <dcterms:modified xsi:type="dcterms:W3CDTF">2015-08-11T00:35:11Z</dcterms:modified>
</cp:coreProperties>
</file>