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C52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J16" i="1" s="1"/>
  <c r="K13" i="1"/>
  <c r="N13" i="1"/>
  <c r="O13" i="1"/>
  <c r="R13" i="1"/>
  <c r="S13" i="1"/>
  <c r="V13" i="1"/>
  <c r="W13" i="1"/>
  <c r="Z13" i="1"/>
  <c r="Z16" i="1" s="1"/>
  <c r="AA13" i="1"/>
  <c r="AA16" i="1" s="1"/>
  <c r="AD13" i="1"/>
  <c r="AD16" i="1" s="1"/>
  <c r="AE13" i="1"/>
  <c r="F14" i="1"/>
  <c r="G14" i="1"/>
  <c r="J14" i="1"/>
  <c r="J15" i="1" s="1"/>
  <c r="K14" i="1"/>
  <c r="N14" i="1"/>
  <c r="N15" i="1" s="1"/>
  <c r="N16" i="1" s="1"/>
  <c r="O14" i="1"/>
  <c r="O15" i="1" s="1"/>
  <c r="O16" i="1" s="1"/>
  <c r="R14" i="1"/>
  <c r="S14" i="1"/>
  <c r="V14" i="1"/>
  <c r="W14" i="1"/>
  <c r="Z14" i="1"/>
  <c r="Z15" i="1" s="1"/>
  <c r="AA14" i="1"/>
  <c r="AA15" i="1" s="1"/>
  <c r="AD14" i="1"/>
  <c r="AD15" i="1" s="1"/>
  <c r="AE14" i="1"/>
  <c r="AE15" i="1" s="1"/>
  <c r="F15" i="1"/>
  <c r="G15" i="1"/>
  <c r="K15" i="1"/>
  <c r="R15" i="1"/>
  <c r="S15" i="1"/>
  <c r="V15" i="1"/>
  <c r="W15" i="1"/>
  <c r="F16" i="1"/>
  <c r="G16" i="1"/>
  <c r="K16" i="1"/>
  <c r="R16" i="1"/>
  <c r="S16" i="1"/>
  <c r="V16" i="1"/>
  <c r="W16" i="1"/>
  <c r="C14" i="1"/>
  <c r="C15" i="1" s="1"/>
  <c r="B14" i="1"/>
  <c r="B15" i="1" s="1"/>
  <c r="C13" i="1"/>
  <c r="B13" i="1"/>
  <c r="AE16" i="1" l="1"/>
  <c r="B16" i="1"/>
  <c r="C16" i="1"/>
  <c r="P32" i="1"/>
  <c r="T32" i="1" s="1"/>
  <c r="AG27" i="1" s="1"/>
  <c r="Q28" i="1"/>
  <c r="U28" i="1" s="1"/>
  <c r="AI27" i="1" s="1"/>
  <c r="B52" i="1"/>
  <c r="B54" i="1" s="1"/>
  <c r="B56" i="1" s="1"/>
  <c r="C54" i="1"/>
  <c r="C53" i="1"/>
  <c r="C51" i="1"/>
  <c r="P27" i="1"/>
  <c r="T27" i="1" s="1"/>
  <c r="AB27" i="1" s="1"/>
  <c r="Q29" i="1"/>
  <c r="U29" i="1" s="1"/>
  <c r="AJ27" i="1" s="1"/>
  <c r="Q30" i="1"/>
  <c r="U30" i="1" s="1"/>
  <c r="AK27" i="1" s="1"/>
  <c r="B53" i="1" l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<sst xmlns="http://schemas.openxmlformats.org/spreadsheetml/2006/main" count="86" uniqueCount="31">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</sst>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7" sqref="J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8.4898000000000007</v>
      </c>
      <c r="G5">
        <v>17.879799999999999</v>
      </c>
      <c r="I5">
        <v>727</v>
      </c>
      <c r="J5">
        <v>9.7834000000000003</v>
      </c>
      <c r="K5">
        <v>14.0528</v>
      </c>
      <c r="M5">
        <v>727</v>
      </c>
      <c r="N5">
        <v>12.250299999999999</v>
      </c>
      <c r="O5">
        <v>4.5785</v>
      </c>
      <c r="Q5">
        <v>727</v>
      </c>
      <c r="R5">
        <v>11.3576</v>
      </c>
      <c r="S5">
        <v>12.589399999999999</v>
      </c>
      <c r="U5">
        <v>727</v>
      </c>
      <c r="V5">
        <v>14.0946</v>
      </c>
      <c r="W5">
        <v>12.1248</v>
      </c>
      <c r="Y5">
        <v>727</v>
      </c>
      <c r="AC5">
        <v>727</v>
      </c>
      <c r="AD5">
        <v>8.5518000000000001</v>
      </c>
      <c r="AE5">
        <v>20.375</v>
      </c>
    </row>
    <row r="6" spans="1:31" x14ac:dyDescent="0.25">
      <c r="A6">
        <v>0.5</v>
      </c>
      <c r="E6">
        <v>0.5</v>
      </c>
      <c r="F6">
        <v>13.170400000000001</v>
      </c>
      <c r="G6">
        <v>14.4938</v>
      </c>
      <c r="I6">
        <v>0.5</v>
      </c>
      <c r="J6">
        <v>10.1691</v>
      </c>
      <c r="K6">
        <v>12.712</v>
      </c>
      <c r="M6">
        <v>0.5</v>
      </c>
      <c r="N6">
        <v>10.031499999999999</v>
      </c>
      <c r="O6">
        <v>4.2854999999999999</v>
      </c>
      <c r="Q6">
        <v>0.5</v>
      </c>
      <c r="R6">
        <v>21.9542</v>
      </c>
      <c r="S6">
        <v>6.5719000000000003</v>
      </c>
      <c r="U6">
        <v>0.5</v>
      </c>
      <c r="V6">
        <v>13.055899999999999</v>
      </c>
      <c r="W6">
        <v>11.995200000000001</v>
      </c>
      <c r="Y6">
        <v>0.5</v>
      </c>
      <c r="AC6">
        <v>0.5</v>
      </c>
      <c r="AD6">
        <v>7.8121999999999998</v>
      </c>
      <c r="AE6">
        <v>15.7806</v>
      </c>
    </row>
    <row r="7" spans="1:31" x14ac:dyDescent="0.25">
      <c r="A7">
        <v>1.5</v>
      </c>
      <c r="E7">
        <v>1.5</v>
      </c>
      <c r="F7">
        <v>13.0366</v>
      </c>
      <c r="G7">
        <v>13.0016</v>
      </c>
      <c r="I7">
        <v>1.5</v>
      </c>
      <c r="K7">
        <v>5.0730000000000004</v>
      </c>
      <c r="M7">
        <v>1.5</v>
      </c>
      <c r="N7">
        <v>12.2422</v>
      </c>
      <c r="O7">
        <v>4.5103</v>
      </c>
      <c r="Q7">
        <v>1.5</v>
      </c>
      <c r="R7">
        <v>24.0152</v>
      </c>
      <c r="S7">
        <v>11.280099999999999</v>
      </c>
      <c r="U7">
        <v>1.5</v>
      </c>
      <c r="V7">
        <v>14.9429</v>
      </c>
      <c r="W7">
        <v>8.5952999999999999</v>
      </c>
      <c r="Y7">
        <v>1.5</v>
      </c>
      <c r="AC7">
        <v>1.5</v>
      </c>
      <c r="AD7">
        <v>9.2943999999999996</v>
      </c>
      <c r="AE7">
        <v>16.589400000000001</v>
      </c>
    </row>
    <row r="8" spans="1:31" x14ac:dyDescent="0.25">
      <c r="A8">
        <v>2.5</v>
      </c>
      <c r="E8">
        <v>2.5</v>
      </c>
      <c r="F8">
        <v>11.0213</v>
      </c>
      <c r="G8">
        <v>31.862300000000001</v>
      </c>
      <c r="I8">
        <v>2.5</v>
      </c>
      <c r="J8">
        <v>11.060600000000001</v>
      </c>
      <c r="K8">
        <v>13.3369</v>
      </c>
      <c r="M8">
        <v>2.5</v>
      </c>
      <c r="N8">
        <v>12.806699999999999</v>
      </c>
      <c r="O8">
        <v>14.2865</v>
      </c>
      <c r="Q8">
        <v>2.5</v>
      </c>
      <c r="R8">
        <v>16.214700000000001</v>
      </c>
      <c r="S8">
        <v>5.1757999999999997</v>
      </c>
      <c r="U8">
        <v>2.5</v>
      </c>
      <c r="V8">
        <v>11.357699999999999</v>
      </c>
      <c r="W8">
        <v>18.270499999999998</v>
      </c>
      <c r="Y8">
        <v>2.5</v>
      </c>
      <c r="AC8">
        <v>2.5</v>
      </c>
      <c r="AD8">
        <v>9.6941000000000006</v>
      </c>
      <c r="AE8">
        <v>11.112399999999999</v>
      </c>
    </row>
    <row r="9" spans="1:31" x14ac:dyDescent="0.25">
      <c r="A9">
        <v>3.5</v>
      </c>
      <c r="E9">
        <v>3.5</v>
      </c>
      <c r="F9">
        <v>8.6069999999999993</v>
      </c>
      <c r="G9">
        <v>47.9482</v>
      </c>
      <c r="I9">
        <v>3.5</v>
      </c>
      <c r="J9">
        <v>11.192399999999999</v>
      </c>
      <c r="K9">
        <v>18.317299999999999</v>
      </c>
      <c r="M9">
        <v>3.5</v>
      </c>
      <c r="N9">
        <v>14.824199999999999</v>
      </c>
      <c r="O9">
        <v>49.073599999999999</v>
      </c>
      <c r="Q9">
        <v>3.5</v>
      </c>
      <c r="R9">
        <v>15.688800000000001</v>
      </c>
      <c r="S9">
        <v>9.2927</v>
      </c>
      <c r="U9">
        <v>3.5</v>
      </c>
      <c r="V9">
        <v>9.3125999999999998</v>
      </c>
      <c r="W9">
        <v>20.9054</v>
      </c>
      <c r="Y9">
        <v>3.5</v>
      </c>
      <c r="AC9">
        <v>3.5</v>
      </c>
      <c r="AD9">
        <v>14.7919</v>
      </c>
      <c r="AE9">
        <v>14.3803</v>
      </c>
    </row>
    <row r="10" spans="1:31" x14ac:dyDescent="0.25">
      <c r="A10">
        <v>4.5</v>
      </c>
      <c r="E10">
        <v>4.5</v>
      </c>
      <c r="F10">
        <v>13.311400000000001</v>
      </c>
      <c r="G10">
        <v>54.661999999999999</v>
      </c>
      <c r="I10">
        <v>4.5</v>
      </c>
      <c r="J10">
        <v>9.9555000000000007</v>
      </c>
      <c r="K10">
        <v>15.853899999999999</v>
      </c>
      <c r="M10">
        <v>4.5</v>
      </c>
      <c r="Q10">
        <v>4.5</v>
      </c>
      <c r="R10">
        <v>13.460800000000001</v>
      </c>
      <c r="S10">
        <v>9.7703000000000007</v>
      </c>
      <c r="U10">
        <v>4.5</v>
      </c>
      <c r="V10">
        <v>8.3438999999999997</v>
      </c>
      <c r="W10">
        <v>23.476500000000001</v>
      </c>
      <c r="Y10">
        <v>4.5</v>
      </c>
      <c r="AC10">
        <v>4.5</v>
      </c>
      <c r="AD10">
        <v>17.414200000000001</v>
      </c>
      <c r="AE10">
        <v>28.9346</v>
      </c>
    </row>
    <row r="11" spans="1:31" x14ac:dyDescent="0.25">
      <c r="A11">
        <v>5.5</v>
      </c>
      <c r="E11">
        <v>5.5</v>
      </c>
      <c r="F11">
        <v>13.277900000000001</v>
      </c>
      <c r="G11">
        <v>58.4512</v>
      </c>
      <c r="I11">
        <v>5.5</v>
      </c>
      <c r="J11">
        <v>9.3038000000000007</v>
      </c>
      <c r="K11">
        <v>15.8963</v>
      </c>
      <c r="M11">
        <v>5.5</v>
      </c>
      <c r="Q11">
        <v>5.5</v>
      </c>
      <c r="R11">
        <v>15.531599999999999</v>
      </c>
      <c r="S11">
        <v>11.0547</v>
      </c>
      <c r="U11">
        <v>5.5</v>
      </c>
      <c r="V11">
        <v>8.1646999999999998</v>
      </c>
      <c r="W11">
        <v>35.877400000000002</v>
      </c>
      <c r="Y11">
        <v>5.5</v>
      </c>
      <c r="AC11">
        <v>5.5</v>
      </c>
      <c r="AD11">
        <v>22.338699999999999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12.070766666666666</v>
      </c>
      <c r="G13">
        <f t="shared" si="0"/>
        <v>36.736516666666667</v>
      </c>
      <c r="I13" t="s">
        <v>14</v>
      </c>
      <c r="J13">
        <f t="shared" si="0"/>
        <v>10.33628</v>
      </c>
      <c r="K13">
        <f t="shared" si="0"/>
        <v>13.531566666666665</v>
      </c>
      <c r="M13" t="s">
        <v>14</v>
      </c>
      <c r="N13">
        <f t="shared" si="0"/>
        <v>12.476149999999999</v>
      </c>
      <c r="O13">
        <f t="shared" si="0"/>
        <v>18.038975000000001</v>
      </c>
      <c r="Q13" t="s">
        <v>14</v>
      </c>
      <c r="R13">
        <f t="shared" si="0"/>
        <v>17.810883333333333</v>
      </c>
      <c r="S13">
        <f t="shared" si="0"/>
        <v>8.8575833333333325</v>
      </c>
      <c r="U13" t="s">
        <v>14</v>
      </c>
      <c r="V13">
        <f t="shared" si="0"/>
        <v>10.86295</v>
      </c>
      <c r="W13">
        <f t="shared" si="0"/>
        <v>19.85338333333333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13.557583333333334</v>
      </c>
      <c r="AE13">
        <f t="shared" si="0"/>
        <v>17.359460000000002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1.7434367043922891</v>
      </c>
      <c r="G14">
        <f t="shared" si="1"/>
        <v>18.259221278431404</v>
      </c>
      <c r="I14" t="s">
        <v>15</v>
      </c>
      <c r="J14">
        <f t="shared" si="1"/>
        <v>0.70661707140430707</v>
      </c>
      <c r="K14">
        <f t="shared" si="1"/>
        <v>4.2060546452571135</v>
      </c>
      <c r="M14" t="s">
        <v>15</v>
      </c>
      <c r="N14">
        <f t="shared" si="1"/>
        <v>1.7068720170241327</v>
      </c>
      <c r="O14">
        <f t="shared" si="1"/>
        <v>18.367172750232275</v>
      </c>
      <c r="Q14" t="s">
        <v>15</v>
      </c>
      <c r="R14">
        <f t="shared" si="1"/>
        <v>3.804164707447466</v>
      </c>
      <c r="S14">
        <f t="shared" si="1"/>
        <v>2.2545570033576183</v>
      </c>
      <c r="U14" t="s">
        <v>15</v>
      </c>
      <c r="V14">
        <f t="shared" si="1"/>
        <v>2.507640004566043</v>
      </c>
      <c r="W14">
        <f t="shared" si="1"/>
        <v>8.7750007489869919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5.1577725313086686</v>
      </c>
      <c r="AE14">
        <f t="shared" si="1"/>
        <v>6.0822826351954351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3.4868734087845783</v>
      </c>
      <c r="G15">
        <f t="shared" si="2"/>
        <v>36.518442556862809</v>
      </c>
      <c r="I15" t="s">
        <v>16</v>
      </c>
      <c r="J15">
        <f t="shared" si="2"/>
        <v>1.4132341428086141</v>
      </c>
      <c r="K15">
        <f t="shared" si="2"/>
        <v>8.412109290514227</v>
      </c>
      <c r="M15" t="s">
        <v>16</v>
      </c>
      <c r="N15">
        <f t="shared" si="2"/>
        <v>3.4137440340482654</v>
      </c>
      <c r="O15">
        <f t="shared" si="2"/>
        <v>36.734345500464549</v>
      </c>
      <c r="Q15" t="s">
        <v>16</v>
      </c>
      <c r="R15">
        <f t="shared" si="2"/>
        <v>7.6083294148949321</v>
      </c>
      <c r="S15">
        <f t="shared" si="2"/>
        <v>4.5091140067152367</v>
      </c>
      <c r="U15" t="s">
        <v>16</v>
      </c>
      <c r="V15">
        <f t="shared" si="2"/>
        <v>5.0152800091320859</v>
      </c>
      <c r="W15">
        <f t="shared" si="2"/>
        <v>17.550001497973984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10.315545062617337</v>
      </c>
      <c r="AE15">
        <f t="shared" si="2"/>
        <v>12.16456527039087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15.557640075451244</v>
      </c>
      <c r="G16">
        <f t="shared" si="3"/>
        <v>73.254959223529482</v>
      </c>
      <c r="I16" t="s">
        <v>17</v>
      </c>
      <c r="J16">
        <f t="shared" si="3"/>
        <v>11.749514142808614</v>
      </c>
      <c r="K16">
        <f t="shared" si="3"/>
        <v>21.943675957180893</v>
      </c>
      <c r="M16" t="s">
        <v>17</v>
      </c>
      <c r="N16">
        <f t="shared" si="3"/>
        <v>15.889894034048265</v>
      </c>
      <c r="O16">
        <f t="shared" si="3"/>
        <v>54.77332050046455</v>
      </c>
      <c r="Q16" t="s">
        <v>17</v>
      </c>
      <c r="R16">
        <f t="shared" si="3"/>
        <v>25.419212748228265</v>
      </c>
      <c r="S16">
        <f t="shared" si="3"/>
        <v>13.366697340048569</v>
      </c>
      <c r="U16" t="s">
        <v>17</v>
      </c>
      <c r="V16">
        <f t="shared" si="3"/>
        <v>15.878230009132086</v>
      </c>
      <c r="W16">
        <f t="shared" si="3"/>
        <v>37.403384831307314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23.873128395950673</v>
      </c>
      <c r="AE16">
        <f t="shared" si="3"/>
        <v>29.524025270390872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10.754583333333334</v>
      </c>
      <c r="M27">
        <f t="shared" si="4"/>
        <v>13.600050000000001</v>
      </c>
      <c r="P27">
        <f>L28-L27</f>
        <v>1.9443000000000001</v>
      </c>
      <c r="Q27">
        <f>M28-M27</f>
        <v>-2.6268833333333355</v>
      </c>
      <c r="S27">
        <v>0.5</v>
      </c>
      <c r="T27">
        <f>P27/L27*100</f>
        <v>18.078803610863584</v>
      </c>
      <c r="U27">
        <f>Q27/M27*100</f>
        <v>-19.315247615511229</v>
      </c>
      <c r="Y27">
        <f>L27</f>
        <v>10.754583333333334</v>
      </c>
      <c r="Z27">
        <f>M27</f>
        <v>13.600050000000001</v>
      </c>
      <c r="AB27">
        <f>T27</f>
        <v>18.078803610863584</v>
      </c>
      <c r="AC27">
        <f>T28</f>
        <v>36.744116849405245</v>
      </c>
      <c r="AD27">
        <f>T29</f>
        <v>11.820696602223848</v>
      </c>
      <c r="AE27">
        <f>T30</f>
        <v>15.325868815621233</v>
      </c>
      <c r="AF27">
        <f>T31</f>
        <v>16.203107202355564</v>
      </c>
      <c r="AG27">
        <f>T32</f>
        <v>27.604571694238896</v>
      </c>
      <c r="AH27">
        <f>U27</f>
        <v>-19.315247615511229</v>
      </c>
      <c r="AI27">
        <f>U28</f>
        <v>-27.635437614812698</v>
      </c>
      <c r="AJ27">
        <f>U29</f>
        <v>15.250066482598704</v>
      </c>
      <c r="AK27">
        <f>U30</f>
        <v>95.976607929137487</v>
      </c>
      <c r="AL27">
        <f>U31</f>
        <v>95.142370800107344</v>
      </c>
      <c r="AM27">
        <f>U32</f>
        <v>122.93962154550897</v>
      </c>
    </row>
    <row r="28" spans="11:39" x14ac:dyDescent="0.25">
      <c r="K28">
        <v>0.5</v>
      </c>
      <c r="L28">
        <f t="shared" si="4"/>
        <v>12.698883333333335</v>
      </c>
      <c r="M28">
        <f t="shared" si="4"/>
        <v>10.973166666666666</v>
      </c>
      <c r="P28">
        <f>L29-L27</f>
        <v>3.9516766666666623</v>
      </c>
      <c r="Q28">
        <f>M29-M27</f>
        <v>-3.7584333333333344</v>
      </c>
      <c r="S28">
        <v>1.5</v>
      </c>
      <c r="T28">
        <f>P28/L27*100</f>
        <v>36.744116849405245</v>
      </c>
      <c r="U28">
        <f>Q28/M27*100</f>
        <v>-27.635437614812698</v>
      </c>
    </row>
    <row r="29" spans="11:39" x14ac:dyDescent="0.25">
      <c r="K29">
        <v>1.5</v>
      </c>
      <c r="L29">
        <f t="shared" si="4"/>
        <v>14.706259999999997</v>
      </c>
      <c r="M29">
        <f t="shared" si="4"/>
        <v>9.8416166666666669</v>
      </c>
      <c r="P29">
        <f>L30-L27</f>
        <v>1.2712666666666657</v>
      </c>
      <c r="Q29">
        <f>M30-M27</f>
        <v>2.0740166666666653</v>
      </c>
      <c r="S29">
        <v>2.5</v>
      </c>
      <c r="T29">
        <f>P29/L27*100</f>
        <v>11.820696602223848</v>
      </c>
      <c r="U29">
        <f>Q29/M27*100</f>
        <v>15.250066482598704</v>
      </c>
    </row>
    <row r="30" spans="11:39" x14ac:dyDescent="0.25">
      <c r="K30">
        <v>2.5</v>
      </c>
      <c r="L30">
        <f t="shared" si="4"/>
        <v>12.02585</v>
      </c>
      <c r="M30">
        <f t="shared" si="4"/>
        <v>15.674066666666667</v>
      </c>
      <c r="P30">
        <f>L31-L27</f>
        <v>1.6482333333333319</v>
      </c>
      <c r="Q30">
        <f>M31-M27</f>
        <v>13.052866666666665</v>
      </c>
      <c r="S30">
        <v>3.5</v>
      </c>
      <c r="T30">
        <f>P30/L27*100</f>
        <v>15.325868815621233</v>
      </c>
      <c r="U30">
        <f>Q30/M27*100</f>
        <v>95.976607929137487</v>
      </c>
    </row>
    <row r="31" spans="11:39" x14ac:dyDescent="0.25">
      <c r="K31">
        <v>3.5</v>
      </c>
      <c r="L31">
        <f t="shared" si="4"/>
        <v>12.402816666666666</v>
      </c>
      <c r="M31">
        <f t="shared" si="4"/>
        <v>26.652916666666666</v>
      </c>
      <c r="P31">
        <f>L32-L27</f>
        <v>1.7425766666666647</v>
      </c>
      <c r="Q31">
        <f>M32-M27</f>
        <v>12.939410000000001</v>
      </c>
      <c r="S31">
        <v>4.5</v>
      </c>
      <c r="T31">
        <f>P31/L27*100</f>
        <v>16.203107202355564</v>
      </c>
      <c r="U31">
        <f>Q31/M27*100</f>
        <v>95.142370800107344</v>
      </c>
    </row>
    <row r="32" spans="11:39" x14ac:dyDescent="0.25">
      <c r="K32">
        <v>4.5</v>
      </c>
      <c r="L32">
        <f t="shared" si="4"/>
        <v>12.497159999999999</v>
      </c>
      <c r="M32">
        <f t="shared" si="4"/>
        <v>26.539460000000002</v>
      </c>
      <c r="P32">
        <f>L33-L27</f>
        <v>2.9687566666666676</v>
      </c>
      <c r="Q32">
        <f>M33-M27</f>
        <v>16.719849999999994</v>
      </c>
      <c r="S32">
        <v>5.5</v>
      </c>
      <c r="T32">
        <f>P32/L27*100</f>
        <v>27.604571694238896</v>
      </c>
      <c r="U32">
        <f>Q32/M27*100</f>
        <v>122.93962154550897</v>
      </c>
    </row>
    <row r="33" spans="1:13" x14ac:dyDescent="0.25">
      <c r="K33">
        <v>5.5</v>
      </c>
      <c r="L33">
        <f t="shared" si="4"/>
        <v>13.723340000000002</v>
      </c>
      <c r="M33">
        <f t="shared" si="4"/>
        <v>30.319899999999997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8.4898000000000007</v>
      </c>
      <c r="C43">
        <f>G5</f>
        <v>17.879799999999999</v>
      </c>
    </row>
    <row r="44" spans="1:13" x14ac:dyDescent="0.25">
      <c r="A44" s="1">
        <v>3</v>
      </c>
      <c r="B44">
        <f>J5</f>
        <v>9.7834000000000003</v>
      </c>
      <c r="C44">
        <f>K5</f>
        <v>14.0528</v>
      </c>
    </row>
    <row r="45" spans="1:13" x14ac:dyDescent="0.25">
      <c r="A45" s="1">
        <v>4</v>
      </c>
      <c r="B45">
        <f>N5</f>
        <v>12.250299999999999</v>
      </c>
      <c r="C45">
        <f>O5</f>
        <v>4.5785</v>
      </c>
    </row>
    <row r="46" spans="1:13" x14ac:dyDescent="0.25">
      <c r="A46" s="1">
        <v>5</v>
      </c>
      <c r="B46">
        <f>R5</f>
        <v>11.3576</v>
      </c>
      <c r="C46">
        <f>S5</f>
        <v>12.589399999999999</v>
      </c>
    </row>
    <row r="47" spans="1:13" x14ac:dyDescent="0.25">
      <c r="A47" s="1">
        <v>6</v>
      </c>
      <c r="B47">
        <f>V5</f>
        <v>14.0946</v>
      </c>
      <c r="C47">
        <f>W5</f>
        <v>12.1248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8.5518000000000001</v>
      </c>
      <c r="C49">
        <f>AE5</f>
        <v>20.375</v>
      </c>
    </row>
    <row r="51" spans="1:3" x14ac:dyDescent="0.25">
      <c r="A51" t="s">
        <v>28</v>
      </c>
      <c r="B51">
        <f>AVERAGE(B42:B49)</f>
        <v>8.0659375000000004</v>
      </c>
      <c r="C51">
        <f>AVERAGE(C42:C49)</f>
        <v>10.200037500000001</v>
      </c>
    </row>
    <row r="52" spans="1:3" x14ac:dyDescent="0.25">
      <c r="A52" t="s">
        <v>15</v>
      </c>
      <c r="B52">
        <f>_xlfn.STDEV.P(B42:B49)</f>
        <v>4.9771075663826814</v>
      </c>
      <c r="C52">
        <f>_xlfn.STDEV.P(C42:C49)</f>
        <v>7.3011075402875507</v>
      </c>
    </row>
    <row r="53" spans="1:3" x14ac:dyDescent="0.25">
      <c r="A53" t="s">
        <v>29</v>
      </c>
      <c r="B53">
        <f>1.5*B52</f>
        <v>7.4656613495740221</v>
      </c>
      <c r="C53">
        <f>1.5*C52</f>
        <v>10.951661310431327</v>
      </c>
    </row>
    <row r="54" spans="1:3" x14ac:dyDescent="0.25">
      <c r="A54" t="s">
        <v>16</v>
      </c>
      <c r="B54">
        <f>2*B52</f>
        <v>9.9542151327653627</v>
      </c>
      <c r="C54">
        <f>2*C52</f>
        <v>14.602215080575101</v>
      </c>
    </row>
    <row r="55" spans="1:3" x14ac:dyDescent="0.25">
      <c r="A55" t="s">
        <v>30</v>
      </c>
      <c r="B55">
        <f>B51+B53</f>
        <v>15.531598849574022</v>
      </c>
      <c r="C55">
        <f>C51+C53</f>
        <v>21.151698810431327</v>
      </c>
    </row>
    <row r="56" spans="1:3" x14ac:dyDescent="0.25">
      <c r="A56" t="s">
        <v>17</v>
      </c>
      <c r="B56">
        <f>B51+B54</f>
        <v>18.020152632765363</v>
      </c>
      <c r="C56">
        <f>C51+C54</f>
        <v>24.8022525805751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2015-05-18T23:37:23Z</dcterms:created>
  <dcterms:modified xsi:type="dcterms:W3CDTF">2015-08-11T00:31:23Z</dcterms:modified>
</cp:coreProperties>
</file>