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<sst xmlns="http://schemas.openxmlformats.org/spreadsheetml/2006/main" count="86" uniqueCount="31">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</sst>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13.978</v>
      </c>
      <c r="C5">
        <v>6.8205</v>
      </c>
      <c r="E5">
        <v>626</v>
      </c>
      <c r="F5">
        <v>10.0426</v>
      </c>
      <c r="G5">
        <v>13.495799999999999</v>
      </c>
      <c r="I5">
        <v>626</v>
      </c>
      <c r="J5">
        <v>17.904599999999999</v>
      </c>
      <c r="K5">
        <v>24.797699999999999</v>
      </c>
      <c r="M5">
        <v>626</v>
      </c>
      <c r="N5">
        <v>6.4154</v>
      </c>
      <c r="O5">
        <v>38.799399999999999</v>
      </c>
      <c r="Q5">
        <v>626</v>
      </c>
      <c r="R5">
        <v>4.0773999999999999</v>
      </c>
      <c r="S5">
        <v>12.468999999999999</v>
      </c>
      <c r="U5">
        <v>626</v>
      </c>
      <c r="V5">
        <v>18.578900000000001</v>
      </c>
      <c r="W5">
        <v>14.0885</v>
      </c>
      <c r="Y5">
        <v>626</v>
      </c>
      <c r="Z5">
        <v>4.5098000000000003</v>
      </c>
      <c r="AA5">
        <v>3.4946999999999999</v>
      </c>
      <c r="AC5">
        <v>626</v>
      </c>
      <c r="AD5">
        <v>5.52</v>
      </c>
      <c r="AE5">
        <v>4.4425999999999997</v>
      </c>
    </row>
    <row r="6" spans="1:31" x14ac:dyDescent="0.25">
      <c r="A6">
        <v>0.5</v>
      </c>
      <c r="B6">
        <v>13.2385</v>
      </c>
      <c r="C6">
        <v>6.0430999999999999</v>
      </c>
      <c r="E6">
        <v>0.5</v>
      </c>
      <c r="F6">
        <v>5.2784000000000004</v>
      </c>
      <c r="G6">
        <v>17.4983</v>
      </c>
      <c r="I6">
        <v>0.5</v>
      </c>
      <c r="J6">
        <v>22.662099999999999</v>
      </c>
      <c r="K6">
        <v>46.361699999999999</v>
      </c>
      <c r="M6">
        <v>0.5</v>
      </c>
      <c r="N6">
        <v>5.5186000000000002</v>
      </c>
      <c r="O6">
        <v>36.342199999999998</v>
      </c>
      <c r="Q6">
        <v>0.5</v>
      </c>
      <c r="R6">
        <v>4.5129000000000001</v>
      </c>
      <c r="S6">
        <v>9.0530000000000008</v>
      </c>
      <c r="U6">
        <v>0.5</v>
      </c>
      <c r="V6">
        <v>11.456200000000001</v>
      </c>
      <c r="W6">
        <v>10.124700000000001</v>
      </c>
      <c r="Y6">
        <v>0.5</v>
      </c>
      <c r="Z6">
        <v>5.4660000000000002</v>
      </c>
      <c r="AA6">
        <v>4.4560000000000004</v>
      </c>
      <c r="AC6">
        <v>0.5</v>
      </c>
      <c r="AD6">
        <v>5.8638000000000003</v>
      </c>
      <c r="AE6">
        <v>2.9927000000000001</v>
      </c>
    </row>
    <row r="7" spans="1:31" x14ac:dyDescent="0.25">
      <c r="A7">
        <v>1.5</v>
      </c>
      <c r="B7">
        <v>16.297999999999998</v>
      </c>
      <c r="C7">
        <v>6.4626000000000001</v>
      </c>
      <c r="E7">
        <v>1.5</v>
      </c>
      <c r="F7">
        <v>3.5489000000000002</v>
      </c>
      <c r="G7">
        <v>20.1938</v>
      </c>
      <c r="I7">
        <v>1.5</v>
      </c>
      <c r="J7">
        <v>4.7732000000000001</v>
      </c>
      <c r="K7">
        <v>40.991</v>
      </c>
      <c r="M7">
        <v>1.5</v>
      </c>
      <c r="N7">
        <v>4.7956000000000003</v>
      </c>
      <c r="O7">
        <v>28.374300000000002</v>
      </c>
      <c r="Q7">
        <v>1.5</v>
      </c>
      <c r="R7">
        <v>3.9497</v>
      </c>
      <c r="S7">
        <v>15.0589</v>
      </c>
      <c r="U7">
        <v>1.5</v>
      </c>
      <c r="V7">
        <v>3.9887999999999999</v>
      </c>
      <c r="W7">
        <v>24.247800000000002</v>
      </c>
      <c r="Y7">
        <v>1.5</v>
      </c>
      <c r="Z7">
        <v>4.9089999999999998</v>
      </c>
      <c r="AA7">
        <v>4.0103</v>
      </c>
      <c r="AC7">
        <v>1.5</v>
      </c>
      <c r="AD7">
        <v>5.0321999999999996</v>
      </c>
      <c r="AE7">
        <v>4.62</v>
      </c>
    </row>
    <row r="8" spans="1:31" x14ac:dyDescent="0.25">
      <c r="A8">
        <v>2.5</v>
      </c>
      <c r="B8">
        <v>17.5489</v>
      </c>
      <c r="C8">
        <v>2.7393000000000001</v>
      </c>
      <c r="E8">
        <v>2.5</v>
      </c>
      <c r="F8">
        <v>3.2713999999999999</v>
      </c>
      <c r="G8">
        <v>28.3963</v>
      </c>
      <c r="I8">
        <v>2.5</v>
      </c>
      <c r="J8">
        <v>5.7702999999999998</v>
      </c>
      <c r="K8">
        <v>34.600900000000003</v>
      </c>
      <c r="M8">
        <v>2.5</v>
      </c>
      <c r="N8">
        <v>4.3627000000000002</v>
      </c>
      <c r="O8">
        <v>22.6633</v>
      </c>
      <c r="Q8">
        <v>2.5</v>
      </c>
      <c r="R8">
        <v>2.7658999999999998</v>
      </c>
      <c r="S8">
        <v>23.365500000000001</v>
      </c>
      <c r="U8">
        <v>2.5</v>
      </c>
      <c r="V8">
        <v>4.1315</v>
      </c>
      <c r="W8">
        <v>40.252200000000002</v>
      </c>
      <c r="Y8">
        <v>2.5</v>
      </c>
      <c r="Z8">
        <v>4.4448999999999996</v>
      </c>
      <c r="AA8">
        <v>13.6784</v>
      </c>
      <c r="AC8">
        <v>2.5</v>
      </c>
      <c r="AD8">
        <v>4.8936000000000002</v>
      </c>
      <c r="AE8">
        <v>7.9170999999999996</v>
      </c>
    </row>
    <row r="9" spans="1:31" x14ac:dyDescent="0.25">
      <c r="A9">
        <v>3.5</v>
      </c>
      <c r="B9">
        <v>13.554500000000001</v>
      </c>
      <c r="C9">
        <v>8.0846</v>
      </c>
      <c r="E9">
        <v>3.5</v>
      </c>
      <c r="F9">
        <v>3.383</v>
      </c>
      <c r="G9">
        <v>32.928600000000003</v>
      </c>
      <c r="I9">
        <v>3.5</v>
      </c>
      <c r="J9">
        <v>6.9827000000000004</v>
      </c>
      <c r="K9">
        <v>25.817799999999998</v>
      </c>
      <c r="M9">
        <v>3.5</v>
      </c>
      <c r="N9">
        <v>3.3914</v>
      </c>
      <c r="O9">
        <v>20.845300000000002</v>
      </c>
      <c r="Q9">
        <v>3.5</v>
      </c>
      <c r="R9">
        <v>2.7199</v>
      </c>
      <c r="S9">
        <v>21.180099999999999</v>
      </c>
      <c r="U9">
        <v>3.5</v>
      </c>
      <c r="V9">
        <v>3.0188000000000001</v>
      </c>
      <c r="W9">
        <v>55.678100000000001</v>
      </c>
      <c r="Y9">
        <v>3.5</v>
      </c>
      <c r="Z9">
        <v>3.4283999999999999</v>
      </c>
      <c r="AA9">
        <v>26.989000000000001</v>
      </c>
      <c r="AC9">
        <v>3.5</v>
      </c>
      <c r="AD9">
        <v>3.7538</v>
      </c>
      <c r="AE9">
        <v>18.3522</v>
      </c>
    </row>
    <row r="10" spans="1:31" x14ac:dyDescent="0.25">
      <c r="A10">
        <v>4.5</v>
      </c>
      <c r="B10">
        <v>5.1896000000000004</v>
      </c>
      <c r="C10">
        <v>31.225100000000001</v>
      </c>
      <c r="E10">
        <v>4.5</v>
      </c>
      <c r="F10">
        <v>3.5116000000000001</v>
      </c>
      <c r="G10">
        <v>28.3291</v>
      </c>
      <c r="I10">
        <v>4.5</v>
      </c>
      <c r="J10">
        <v>5.5551000000000004</v>
      </c>
      <c r="K10">
        <v>25.918900000000001</v>
      </c>
      <c r="M10">
        <v>4.5</v>
      </c>
      <c r="N10">
        <v>3.9077999999999999</v>
      </c>
      <c r="O10">
        <v>38.759399999999999</v>
      </c>
      <c r="Q10">
        <v>4.5</v>
      </c>
      <c r="R10">
        <v>3.1867000000000001</v>
      </c>
      <c r="S10">
        <v>20.897200000000002</v>
      </c>
      <c r="U10">
        <v>4.5</v>
      </c>
      <c r="V10">
        <v>4.0374999999999996</v>
      </c>
      <c r="W10">
        <v>43.358400000000003</v>
      </c>
      <c r="Y10">
        <v>4.5</v>
      </c>
      <c r="Z10">
        <v>4.3411999999999997</v>
      </c>
      <c r="AA10">
        <v>35.776899999999998</v>
      </c>
      <c r="AC10">
        <v>4.5</v>
      </c>
      <c r="AD10">
        <v>3.8536000000000001</v>
      </c>
      <c r="AE10">
        <v>20.5655</v>
      </c>
    </row>
    <row r="11" spans="1:31" x14ac:dyDescent="0.25">
      <c r="A11">
        <v>5.5</v>
      </c>
      <c r="B11">
        <v>2.9432</v>
      </c>
      <c r="C11">
        <v>43.354999999999997</v>
      </c>
      <c r="E11">
        <v>5.5</v>
      </c>
      <c r="F11">
        <v>3.3130000000000002</v>
      </c>
      <c r="G11">
        <v>27.3047</v>
      </c>
      <c r="I11">
        <v>5.5</v>
      </c>
      <c r="J11">
        <v>4.9370000000000003</v>
      </c>
      <c r="K11">
        <v>16.944700000000001</v>
      </c>
      <c r="M11">
        <v>5.5</v>
      </c>
      <c r="N11">
        <v>14.058199999999999</v>
      </c>
      <c r="O11">
        <v>23.599699999999999</v>
      </c>
      <c r="Q11">
        <v>5.5</v>
      </c>
      <c r="R11">
        <v>3.4895</v>
      </c>
      <c r="S11">
        <v>27.503299999999999</v>
      </c>
      <c r="U11">
        <v>5.5</v>
      </c>
      <c r="V11">
        <v>3.3753000000000002</v>
      </c>
      <c r="W11">
        <v>32.4298</v>
      </c>
      <c r="Y11">
        <v>5.5</v>
      </c>
      <c r="Z11">
        <v>5.4683999999999999</v>
      </c>
      <c r="AA11">
        <v>31.513300000000001</v>
      </c>
      <c r="AC11">
        <v>5.5</v>
      </c>
      <c r="AD11">
        <v>4.6101999999999999</v>
      </c>
      <c r="AE11">
        <v>15.126300000000001</v>
      </c>
    </row>
    <row r="13" spans="1:31" x14ac:dyDescent="0.25">
      <c r="A13" t="s">
        <v>14</v>
      </c>
      <c r="B13">
        <f>AVERAGE(B6:B11)</f>
        <v>11.462116666666667</v>
      </c>
      <c r="C13">
        <f>AVERAGE(C6:C11)</f>
        <v>16.31828333333333</v>
      </c>
      <c r="E13" t="s">
        <v>14</v>
      </c>
      <c r="F13">
        <f t="shared" ref="F13:AE13" si="0">AVERAGE(F6:F11)</f>
        <v>3.7177166666666666</v>
      </c>
      <c r="G13">
        <f t="shared" si="0"/>
        <v>25.775133333333333</v>
      </c>
      <c r="I13" t="s">
        <v>14</v>
      </c>
      <c r="J13">
        <f t="shared" si="0"/>
        <v>8.4467333333333325</v>
      </c>
      <c r="K13">
        <f t="shared" si="0"/>
        <v>31.772500000000004</v>
      </c>
      <c r="M13" t="s">
        <v>14</v>
      </c>
      <c r="N13">
        <f t="shared" si="0"/>
        <v>6.0057166666666673</v>
      </c>
      <c r="O13">
        <f t="shared" si="0"/>
        <v>28.430700000000002</v>
      </c>
      <c r="Q13" t="s">
        <v>14</v>
      </c>
      <c r="R13">
        <f t="shared" si="0"/>
        <v>3.4374333333333333</v>
      </c>
      <c r="S13">
        <f t="shared" si="0"/>
        <v>19.509666666666664</v>
      </c>
      <c r="U13" t="s">
        <v>14</v>
      </c>
      <c r="V13">
        <f t="shared" si="0"/>
        <v>5.0013499999999995</v>
      </c>
      <c r="W13">
        <f t="shared" si="0"/>
        <v>34.348500000000001</v>
      </c>
      <c r="Y13" t="s">
        <v>14</v>
      </c>
      <c r="Z13">
        <f t="shared" si="0"/>
        <v>4.6763166666666667</v>
      </c>
      <c r="AA13">
        <f t="shared" si="0"/>
        <v>19.403983333333333</v>
      </c>
      <c r="AC13" t="s">
        <v>14</v>
      </c>
      <c r="AD13">
        <f t="shared" si="0"/>
        <v>4.6678666666666659</v>
      </c>
      <c r="AE13">
        <f t="shared" si="0"/>
        <v>11.595633333333334</v>
      </c>
    </row>
    <row r="14" spans="1:31" x14ac:dyDescent="0.25">
      <c r="A14" t="s">
        <v>15</v>
      </c>
      <c r="B14">
        <f>_xlfn.STDEV.P(B6:B11)</f>
        <v>5.475471231293449</v>
      </c>
      <c r="C14">
        <f>_xlfn.STDEV.P(C6:C11)</f>
        <v>15.319342062396881</v>
      </c>
      <c r="E14" t="s">
        <v>15</v>
      </c>
      <c r="F14">
        <f t="shared" ref="F14:AE14" si="1">_xlfn.STDEV.P(F6:F11)</f>
        <v>0.70495212701919685</v>
      </c>
      <c r="G14">
        <f t="shared" si="1"/>
        <v>5.2688102985609762</v>
      </c>
      <c r="I14" t="s">
        <v>15</v>
      </c>
      <c r="J14">
        <f t="shared" si="1"/>
        <v>6.3973686910235905</v>
      </c>
      <c r="K14">
        <f t="shared" si="1"/>
        <v>9.9616939936605728</v>
      </c>
      <c r="M14" t="s">
        <v>15</v>
      </c>
      <c r="N14">
        <f t="shared" si="1"/>
        <v>3.6624118321204056</v>
      </c>
      <c r="O14">
        <f t="shared" si="1"/>
        <v>6.872854984405433</v>
      </c>
      <c r="Q14" t="s">
        <v>15</v>
      </c>
      <c r="R14">
        <f t="shared" si="1"/>
        <v>0.63906636761937174</v>
      </c>
      <c r="S14">
        <f t="shared" si="1"/>
        <v>5.9530443546885321</v>
      </c>
      <c r="U14" t="s">
        <v>15</v>
      </c>
      <c r="V14">
        <f t="shared" si="1"/>
        <v>2.9140617407952534</v>
      </c>
      <c r="W14">
        <f t="shared" si="1"/>
        <v>14.51138544086448</v>
      </c>
      <c r="Y14" t="s">
        <v>15</v>
      </c>
      <c r="Z14">
        <f t="shared" si="1"/>
        <v>0.71043298632281338</v>
      </c>
      <c r="AA14">
        <f t="shared" si="1"/>
        <v>12.684836255337403</v>
      </c>
      <c r="AC14" t="s">
        <v>15</v>
      </c>
      <c r="AD14">
        <f t="shared" si="1"/>
        <v>0.72062754750441393</v>
      </c>
      <c r="AE14">
        <f t="shared" si="1"/>
        <v>6.7672845129260581</v>
      </c>
    </row>
    <row r="15" spans="1:31" x14ac:dyDescent="0.25">
      <c r="A15" t="s">
        <v>16</v>
      </c>
      <c r="B15">
        <f>B14*2</f>
        <v>10.950942462586898</v>
      </c>
      <c r="C15">
        <f>C14*2</f>
        <v>30.638684124793762</v>
      </c>
      <c r="E15" t="s">
        <v>16</v>
      </c>
      <c r="F15">
        <f t="shared" ref="F15:AE15" si="2">F14*2</f>
        <v>1.4099042540383937</v>
      </c>
      <c r="G15">
        <f t="shared" si="2"/>
        <v>10.537620597121952</v>
      </c>
      <c r="I15" t="s">
        <v>16</v>
      </c>
      <c r="J15">
        <f t="shared" si="2"/>
        <v>12.794737382047181</v>
      </c>
      <c r="K15">
        <f t="shared" si="2"/>
        <v>19.923387987321146</v>
      </c>
      <c r="M15" t="s">
        <v>16</v>
      </c>
      <c r="N15">
        <f t="shared" si="2"/>
        <v>7.3248236642408111</v>
      </c>
      <c r="O15">
        <f t="shared" si="2"/>
        <v>13.745709968810866</v>
      </c>
      <c r="Q15" t="s">
        <v>16</v>
      </c>
      <c r="R15">
        <f t="shared" si="2"/>
        <v>1.2781327352387435</v>
      </c>
      <c r="S15">
        <f t="shared" si="2"/>
        <v>11.906088709377064</v>
      </c>
      <c r="U15" t="s">
        <v>16</v>
      </c>
      <c r="V15">
        <f t="shared" si="2"/>
        <v>5.8281234815905067</v>
      </c>
      <c r="W15">
        <f t="shared" si="2"/>
        <v>29.02277088172896</v>
      </c>
      <c r="Y15" t="s">
        <v>16</v>
      </c>
      <c r="Z15">
        <f t="shared" si="2"/>
        <v>1.4208659726456268</v>
      </c>
      <c r="AA15">
        <f t="shared" si="2"/>
        <v>25.369672510674807</v>
      </c>
      <c r="AC15" t="s">
        <v>16</v>
      </c>
      <c r="AD15">
        <f t="shared" si="2"/>
        <v>1.4412550950088279</v>
      </c>
      <c r="AE15">
        <f t="shared" si="2"/>
        <v>13.534569025852116</v>
      </c>
    </row>
    <row r="16" spans="1:31" x14ac:dyDescent="0.25">
      <c r="A16" t="s">
        <v>17</v>
      </c>
      <c r="B16">
        <f>B13+B15</f>
        <v>22.413059129253565</v>
      </c>
      <c r="C16">
        <f>C13+C15</f>
        <v>46.956967458127096</v>
      </c>
      <c r="E16" t="s">
        <v>17</v>
      </c>
      <c r="F16">
        <f t="shared" ref="F16:AE16" si="3">F13+F15</f>
        <v>5.12762092070506</v>
      </c>
      <c r="G16">
        <f t="shared" si="3"/>
        <v>36.312753930455287</v>
      </c>
      <c r="I16" t="s">
        <v>17</v>
      </c>
      <c r="J16">
        <f t="shared" si="3"/>
        <v>21.241470715380515</v>
      </c>
      <c r="K16">
        <f t="shared" si="3"/>
        <v>51.69588798732115</v>
      </c>
      <c r="M16" t="s">
        <v>17</v>
      </c>
      <c r="N16">
        <f t="shared" si="3"/>
        <v>13.330540330907478</v>
      </c>
      <c r="O16">
        <f t="shared" si="3"/>
        <v>42.176409968810866</v>
      </c>
      <c r="Q16" t="s">
        <v>17</v>
      </c>
      <c r="R16">
        <f t="shared" si="3"/>
        <v>4.7155660685720768</v>
      </c>
      <c r="S16">
        <f t="shared" si="3"/>
        <v>31.415755376043727</v>
      </c>
      <c r="U16" t="s">
        <v>17</v>
      </c>
      <c r="V16">
        <f t="shared" si="3"/>
        <v>10.829473481590506</v>
      </c>
      <c r="W16">
        <f t="shared" si="3"/>
        <v>63.371270881728961</v>
      </c>
      <c r="Y16" t="s">
        <v>17</v>
      </c>
      <c r="Z16">
        <f t="shared" si="3"/>
        <v>6.0971826393122939</v>
      </c>
      <c r="AA16">
        <f t="shared" si="3"/>
        <v>44.77365584400814</v>
      </c>
      <c r="AC16" t="s">
        <v>17</v>
      </c>
      <c r="AD16">
        <f t="shared" si="3"/>
        <v>6.1091217616754943</v>
      </c>
      <c r="AE16">
        <f t="shared" si="3"/>
        <v>25.13020235918545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10.128337499999999</v>
      </c>
      <c r="M27">
        <f t="shared" si="4"/>
        <v>14.801024999999997</v>
      </c>
      <c r="P27">
        <f>L28-L27</f>
        <v>-0.8787749999999992</v>
      </c>
      <c r="Q27">
        <f>M28-M27</f>
        <v>1.8079375000000031</v>
      </c>
      <c r="S27">
        <v>0.5</v>
      </c>
      <c r="T27">
        <f>P27/L27*100</f>
        <v>-8.6763992609843363</v>
      </c>
      <c r="U27">
        <f>Q27/M27*100</f>
        <v>12.214947951239887</v>
      </c>
      <c r="Y27">
        <f>L27</f>
        <v>10.128337499999999</v>
      </c>
      <c r="Z27">
        <f>M27</f>
        <v>14.801024999999997</v>
      </c>
      <c r="AB27">
        <f>T27</f>
        <v>-8.6763992609843363</v>
      </c>
      <c r="AC27">
        <f>T28</f>
        <v>-41.629857812301388</v>
      </c>
      <c r="AD27">
        <f>T29</f>
        <v>-41.760925719546762</v>
      </c>
      <c r="AE27">
        <f>T30</f>
        <v>-50.346614140770875</v>
      </c>
      <c r="AF27">
        <f>T31</f>
        <v>-58.553044860521275</v>
      </c>
      <c r="AG27">
        <f>T32</f>
        <v>-47.924819843335584</v>
      </c>
      <c r="AH27">
        <f>U27</f>
        <v>12.214947951239887</v>
      </c>
      <c r="AI27">
        <f>U28</f>
        <v>21.57831974474745</v>
      </c>
      <c r="AJ27">
        <f>U29</f>
        <v>46.622446756221301</v>
      </c>
      <c r="AK27">
        <f>U30</f>
        <v>77.247606162411074</v>
      </c>
      <c r="AL27">
        <f>U31</f>
        <v>106.76819679718135</v>
      </c>
      <c r="AM27">
        <f>U32</f>
        <v>83.920370379754175</v>
      </c>
    </row>
    <row r="28" spans="11:39" x14ac:dyDescent="0.25">
      <c r="K28">
        <v>0.5</v>
      </c>
      <c r="L28">
        <f t="shared" si="4"/>
        <v>9.2495624999999997</v>
      </c>
      <c r="M28">
        <f t="shared" si="4"/>
        <v>16.608962500000001</v>
      </c>
      <c r="P28">
        <f>L29-L27</f>
        <v>-4.2164125000000006</v>
      </c>
      <c r="Q28">
        <f>M29-M27</f>
        <v>3.1938125000000053</v>
      </c>
      <c r="S28">
        <v>1.5</v>
      </c>
      <c r="T28">
        <f>P28/L27*100</f>
        <v>-41.629857812301388</v>
      </c>
      <c r="U28">
        <f>Q28/M27*100</f>
        <v>21.57831974474745</v>
      </c>
    </row>
    <row r="29" spans="11:39" x14ac:dyDescent="0.25">
      <c r="K29">
        <v>1.5</v>
      </c>
      <c r="L29">
        <f t="shared" si="4"/>
        <v>5.9119249999999983</v>
      </c>
      <c r="M29">
        <f t="shared" si="4"/>
        <v>17.994837500000003</v>
      </c>
      <c r="P29">
        <f>L30-L27</f>
        <v>-4.2296874999999989</v>
      </c>
      <c r="Q29">
        <f>M30-M27</f>
        <v>6.9006000000000025</v>
      </c>
      <c r="S29">
        <v>2.5</v>
      </c>
      <c r="T29">
        <f>P29/L27*100</f>
        <v>-41.760925719546762</v>
      </c>
      <c r="U29">
        <f>Q29/M27*100</f>
        <v>46.622446756221301</v>
      </c>
    </row>
    <row r="30" spans="11:39" x14ac:dyDescent="0.25">
      <c r="K30">
        <v>2.5</v>
      </c>
      <c r="L30">
        <f t="shared" si="4"/>
        <v>5.8986499999999999</v>
      </c>
      <c r="M30">
        <f t="shared" si="4"/>
        <v>21.701625</v>
      </c>
      <c r="P30">
        <f>L31-L27</f>
        <v>-5.0992749999999987</v>
      </c>
      <c r="Q30">
        <f>M31-M27</f>
        <v>11.433437500000002</v>
      </c>
      <c r="S30">
        <v>3.5</v>
      </c>
      <c r="T30">
        <f>P30/L27*100</f>
        <v>-50.346614140770875</v>
      </c>
      <c r="U30">
        <f>Q30/M27*100</f>
        <v>77.247606162411074</v>
      </c>
    </row>
    <row r="31" spans="11:39" x14ac:dyDescent="0.25">
      <c r="K31">
        <v>3.5</v>
      </c>
      <c r="L31">
        <f t="shared" si="4"/>
        <v>5.0290625000000002</v>
      </c>
      <c r="M31">
        <f t="shared" si="4"/>
        <v>26.234462499999999</v>
      </c>
      <c r="P31">
        <f>L32-L27</f>
        <v>-5.9304499999999987</v>
      </c>
      <c r="Q31">
        <f>M32-M27</f>
        <v>15.802787500000006</v>
      </c>
      <c r="S31">
        <v>4.5</v>
      </c>
      <c r="T31">
        <f>P31/L27*100</f>
        <v>-58.553044860521275</v>
      </c>
      <c r="U31">
        <f>Q31/M27*100</f>
        <v>106.76819679718135</v>
      </c>
    </row>
    <row r="32" spans="11:39" x14ac:dyDescent="0.25">
      <c r="K32">
        <v>4.5</v>
      </c>
      <c r="L32">
        <f t="shared" si="4"/>
        <v>4.1978875000000002</v>
      </c>
      <c r="M32">
        <f t="shared" si="4"/>
        <v>30.603812500000004</v>
      </c>
      <c r="P32">
        <f>L33-L27</f>
        <v>-4.8539874999999988</v>
      </c>
      <c r="Q32">
        <f>M33-M27</f>
        <v>12.421075000000007</v>
      </c>
      <c r="S32">
        <v>5.5</v>
      </c>
      <c r="T32">
        <f>P32/L27*100</f>
        <v>-47.924819843335584</v>
      </c>
      <c r="U32">
        <f>Q32/M27*100</f>
        <v>83.920370379754175</v>
      </c>
    </row>
    <row r="33" spans="1:13" x14ac:dyDescent="0.25">
      <c r="K33">
        <v>5.5</v>
      </c>
      <c r="L33">
        <f t="shared" si="4"/>
        <v>5.2743500000000001</v>
      </c>
      <c r="M33">
        <f t="shared" si="4"/>
        <v>27.222100000000005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13.978</v>
      </c>
      <c r="C42">
        <f>C5</f>
        <v>6.8205</v>
      </c>
    </row>
    <row r="43" spans="1:13" x14ac:dyDescent="0.25">
      <c r="A43" s="1">
        <v>2</v>
      </c>
      <c r="B43">
        <f>F5</f>
        <v>10.0426</v>
      </c>
      <c r="C43">
        <f>G5</f>
        <v>13.495799999999999</v>
      </c>
    </row>
    <row r="44" spans="1:13" x14ac:dyDescent="0.25">
      <c r="A44" s="1">
        <v>3</v>
      </c>
      <c r="B44">
        <f>J5</f>
        <v>17.904599999999999</v>
      </c>
      <c r="C44">
        <f>K5</f>
        <v>24.797699999999999</v>
      </c>
    </row>
    <row r="45" spans="1:13" x14ac:dyDescent="0.25">
      <c r="A45" s="1">
        <v>4</v>
      </c>
      <c r="B45">
        <f>N5</f>
        <v>6.4154</v>
      </c>
      <c r="C45">
        <f>O5</f>
        <v>38.799399999999999</v>
      </c>
    </row>
    <row r="46" spans="1:13" x14ac:dyDescent="0.25">
      <c r="A46" s="1">
        <v>5</v>
      </c>
      <c r="B46">
        <f>R5</f>
        <v>4.0773999999999999</v>
      </c>
      <c r="C46">
        <f>S5</f>
        <v>12.468999999999999</v>
      </c>
    </row>
    <row r="47" spans="1:13" x14ac:dyDescent="0.25">
      <c r="A47" s="1">
        <v>6</v>
      </c>
      <c r="B47">
        <f>V5</f>
        <v>18.578900000000001</v>
      </c>
      <c r="C47">
        <f>W5</f>
        <v>14.0885</v>
      </c>
    </row>
    <row r="48" spans="1:13" x14ac:dyDescent="0.25">
      <c r="A48" s="1">
        <v>7</v>
      </c>
      <c r="B48">
        <f>Z5</f>
        <v>4.5098000000000003</v>
      </c>
      <c r="C48">
        <f>AA5</f>
        <v>3.4946999999999999</v>
      </c>
    </row>
    <row r="49" spans="1:3" x14ac:dyDescent="0.25">
      <c r="A49" s="1">
        <v>8</v>
      </c>
      <c r="B49">
        <f>AD5</f>
        <v>5.52</v>
      </c>
      <c r="C49">
        <f>AE5</f>
        <v>4.4425999999999997</v>
      </c>
    </row>
    <row r="51" spans="1:3" x14ac:dyDescent="0.25">
      <c r="A51" t="s">
        <v>28</v>
      </c>
      <c r="B51">
        <f>AVERAGE(B42:B49)</f>
        <v>10.128337499999999</v>
      </c>
      <c r="C51">
        <f>AVERAGE(C42:C49)</f>
        <v>14.801024999999997</v>
      </c>
    </row>
    <row r="52" spans="1:3" x14ac:dyDescent="0.25">
      <c r="A52" t="s">
        <v>15</v>
      </c>
      <c r="B52">
        <f>_xlfn.STDEV.P(B42:B49)</f>
        <v>5.5892084074888242</v>
      </c>
      <c r="C52">
        <f>_xlfn.STDEV.P(C42:C49)</f>
        <v>11.081086878297409</v>
      </c>
    </row>
    <row r="53" spans="1:3" x14ac:dyDescent="0.25">
      <c r="A53" t="s">
        <v>29</v>
      </c>
      <c r="B53">
        <f>1.5*B52</f>
        <v>8.3838126112332354</v>
      </c>
      <c r="C53">
        <f>1.5*C52</f>
        <v>16.621630317446112</v>
      </c>
    </row>
    <row r="54" spans="1:3" x14ac:dyDescent="0.25">
      <c r="A54" t="s">
        <v>16</v>
      </c>
      <c r="B54">
        <f>2*B52</f>
        <v>11.178416814977648</v>
      </c>
      <c r="C54">
        <f>2*C52</f>
        <v>22.162173756594818</v>
      </c>
    </row>
    <row r="55" spans="1:3" x14ac:dyDescent="0.25">
      <c r="A55" t="s">
        <v>30</v>
      </c>
      <c r="B55">
        <f>B51+B53</f>
        <v>18.512150111233233</v>
      </c>
      <c r="C55">
        <f>C51+C53</f>
        <v>31.422655317446107</v>
      </c>
    </row>
    <row r="56" spans="1:3" x14ac:dyDescent="0.25">
      <c r="A56" t="s">
        <v>17</v>
      </c>
      <c r="B56">
        <f>B51+B54</f>
        <v>21.306754314977645</v>
      </c>
      <c r="C56">
        <f>C51+C54</f>
        <v>36.963198756594814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2015-05-18T23:41:16Z</dcterms:created>
  <dcterms:modified xsi:type="dcterms:W3CDTF">2015-08-11T00:40:01Z</dcterms:modified>
</cp:coreProperties>
</file>