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9" i="1" l="1"/>
  <c r="B49" i="1"/>
  <c r="C48" i="1"/>
  <c r="C52" i="1" s="1"/>
  <c r="B48" i="1"/>
  <c r="B52" i="1" s="1"/>
  <c r="C47" i="1"/>
  <c r="B47" i="1"/>
  <c r="C46" i="1"/>
  <c r="B46" i="1"/>
  <c r="C45" i="1"/>
  <c r="B45" i="1"/>
  <c r="B51" i="1" s="1"/>
  <c r="C44" i="1"/>
  <c r="B44" i="1"/>
  <c r="C43" i="1"/>
  <c r="B43" i="1"/>
  <c r="C42" i="1"/>
  <c r="B42" i="1"/>
  <c r="M33" i="1"/>
  <c r="M32" i="1"/>
  <c r="Q31" i="1" s="1"/>
  <c r="U31" i="1" s="1"/>
  <c r="AL27" i="1" s="1"/>
  <c r="M31" i="1"/>
  <c r="M30" i="1"/>
  <c r="M29" i="1"/>
  <c r="L33" i="1"/>
  <c r="L32" i="1"/>
  <c r="P31" i="1" s="1"/>
  <c r="T31" i="1" s="1"/>
  <c r="AF27" i="1" s="1"/>
  <c r="L31" i="1"/>
  <c r="P30" i="1" s="1"/>
  <c r="T30" i="1" s="1"/>
  <c r="AE27" i="1" s="1"/>
  <c r="L30" i="1"/>
  <c r="L29" i="1"/>
  <c r="M28" i="1"/>
  <c r="Q27" i="1" s="1"/>
  <c r="U27" i="1" s="1"/>
  <c r="AH27" i="1" s="1"/>
  <c r="L28" i="1"/>
  <c r="M27" i="1"/>
  <c r="Z27" i="1" s="1"/>
  <c r="L27" i="1"/>
  <c r="F13" i="1"/>
  <c r="G13" i="1"/>
  <c r="J13" i="1"/>
  <c r="J16" i="1" s="1"/>
  <c r="K13" i="1"/>
  <c r="K16" i="1" s="1"/>
  <c r="N13" i="1"/>
  <c r="O13" i="1"/>
  <c r="R13" i="1"/>
  <c r="R16" i="1" s="1"/>
  <c r="S13" i="1"/>
  <c r="S16" i="1" s="1"/>
  <c r="V13" i="1"/>
  <c r="W13" i="1"/>
  <c r="Z13" i="1"/>
  <c r="Z16" i="1" s="1"/>
  <c r="AA13" i="1"/>
  <c r="AA16" i="1" s="1"/>
  <c r="AD13" i="1"/>
  <c r="AE13" i="1"/>
  <c r="F14" i="1"/>
  <c r="F15" i="1" s="1"/>
  <c r="F16" i="1" s="1"/>
  <c r="G14" i="1"/>
  <c r="G15" i="1" s="1"/>
  <c r="G16" i="1" s="1"/>
  <c r="J14" i="1"/>
  <c r="K14" i="1"/>
  <c r="N14" i="1"/>
  <c r="N15" i="1" s="1"/>
  <c r="N16" i="1" s="1"/>
  <c r="O14" i="1"/>
  <c r="O15" i="1" s="1"/>
  <c r="R14" i="1"/>
  <c r="S14" i="1"/>
  <c r="V14" i="1"/>
  <c r="V15" i="1" s="1"/>
  <c r="V16" i="1" s="1"/>
  <c r="W14" i="1"/>
  <c r="W15" i="1" s="1"/>
  <c r="W16" i="1" s="1"/>
  <c r="Z14" i="1"/>
  <c r="AA14" i="1"/>
  <c r="AD14" i="1"/>
  <c r="AD15" i="1" s="1"/>
  <c r="AD16" i="1" s="1"/>
  <c r="AE14" i="1"/>
  <c r="AE15" i="1" s="1"/>
  <c r="AE16" i="1" s="1"/>
  <c r="J15" i="1"/>
  <c r="K15" i="1"/>
  <c r="R15" i="1"/>
  <c r="S15" i="1"/>
  <c r="Z15" i="1"/>
  <c r="AA15" i="1"/>
  <c r="C16" i="1"/>
  <c r="B16" i="1"/>
  <c r="C15" i="1"/>
  <c r="B15" i="1"/>
  <c r="C14" i="1"/>
  <c r="B14" i="1"/>
  <c r="C13" i="1"/>
  <c r="B13" i="1"/>
  <c r="C54" i="1" l="1"/>
  <c r="C53" i="1"/>
  <c r="B54" i="1"/>
  <c r="B53" i="1"/>
  <c r="C51" i="1"/>
  <c r="P28" i="1"/>
  <c r="T28" i="1" s="1"/>
  <c r="AC27" i="1" s="1"/>
  <c r="P32" i="1"/>
  <c r="T32" i="1" s="1"/>
  <c r="AG27" i="1" s="1"/>
  <c r="Q28" i="1"/>
  <c r="U28" i="1" s="1"/>
  <c r="AI27" i="1" s="1"/>
  <c r="B56" i="1"/>
  <c r="B55" i="1"/>
  <c r="Q32" i="1"/>
  <c r="U32" i="1" s="1"/>
  <c r="AM27" i="1" s="1"/>
  <c r="O16" i="1"/>
  <c r="C55" i="1"/>
  <c r="P27" i="1"/>
  <c r="T27" i="1" s="1"/>
  <c r="AB27" i="1" s="1"/>
  <c r="Q29" i="1"/>
  <c r="U29" i="1" s="1"/>
  <c r="AJ27" i="1" s="1"/>
  <c r="Y27" i="1"/>
  <c r="P29" i="1"/>
  <c r="T29" i="1" s="1"/>
  <c r="AD27" i="1" s="1"/>
  <c r="Q30" i="1"/>
  <c r="U30" i="1" s="1"/>
  <c r="AK27" i="1" s="1"/>
  <c r="C56" i="1" l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<sst xmlns="http://schemas.openxmlformats.org/spreadsheetml/2006/main" count="86" uniqueCount="31">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</sst>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70" zoomScaleNormal="70" workbookViewId="0">
      <selection activeCell="AB27" sqref="AB27:AM27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727</v>
      </c>
      <c r="B5">
        <v>6.0677000000000003</v>
      </c>
      <c r="C5">
        <v>3.3094000000000001</v>
      </c>
      <c r="E5">
        <v>727</v>
      </c>
      <c r="F5">
        <v>4.3798000000000004</v>
      </c>
      <c r="G5">
        <v>2.7997000000000001</v>
      </c>
      <c r="I5">
        <v>727</v>
      </c>
      <c r="J5">
        <v>4.6909000000000001</v>
      </c>
      <c r="K5">
        <v>2.7294999999999998</v>
      </c>
      <c r="M5">
        <v>727</v>
      </c>
      <c r="Q5">
        <v>727</v>
      </c>
      <c r="R5">
        <v>11.663600000000001</v>
      </c>
      <c r="S5">
        <v>3.7181999999999999</v>
      </c>
      <c r="U5">
        <v>727</v>
      </c>
      <c r="V5">
        <v>16.2698</v>
      </c>
      <c r="W5">
        <v>3.4037999999999999</v>
      </c>
      <c r="Y5">
        <v>727</v>
      </c>
      <c r="AC5">
        <v>727</v>
      </c>
      <c r="AD5">
        <v>13.1533</v>
      </c>
      <c r="AE5">
        <v>6.3794000000000004</v>
      </c>
    </row>
    <row r="6" spans="1:31" x14ac:dyDescent="0.25">
      <c r="A6">
        <v>0.5</v>
      </c>
      <c r="B6">
        <v>5.8413000000000004</v>
      </c>
      <c r="C6">
        <v>2.7056</v>
      </c>
      <c r="E6">
        <v>0.5</v>
      </c>
      <c r="F6">
        <v>5.0376000000000003</v>
      </c>
      <c r="G6">
        <v>3.4544000000000001</v>
      </c>
      <c r="I6">
        <v>0.5</v>
      </c>
      <c r="J6">
        <v>4.7084000000000001</v>
      </c>
      <c r="K6">
        <v>2.9588000000000001</v>
      </c>
      <c r="M6">
        <v>0.5</v>
      </c>
      <c r="Q6">
        <v>0.5</v>
      </c>
      <c r="R6">
        <v>13.8553</v>
      </c>
      <c r="S6">
        <v>4.1623999999999999</v>
      </c>
      <c r="U6">
        <v>0.5</v>
      </c>
      <c r="V6">
        <v>13.8643</v>
      </c>
      <c r="W6">
        <v>5.7752999999999997</v>
      </c>
      <c r="Y6">
        <v>0.5</v>
      </c>
      <c r="AC6">
        <v>0.5</v>
      </c>
      <c r="AD6">
        <v>26.432200000000002</v>
      </c>
      <c r="AE6">
        <v>11.2037</v>
      </c>
    </row>
    <row r="7" spans="1:31" x14ac:dyDescent="0.25">
      <c r="A7">
        <v>1.5</v>
      </c>
      <c r="B7">
        <v>4.4333999999999998</v>
      </c>
      <c r="C7">
        <v>3.3134999999999999</v>
      </c>
      <c r="E7">
        <v>1.5</v>
      </c>
      <c r="F7">
        <v>5.2377000000000002</v>
      </c>
      <c r="G7">
        <v>2.8717999999999999</v>
      </c>
      <c r="I7">
        <v>1.5</v>
      </c>
      <c r="J7">
        <v>5.8493000000000004</v>
      </c>
      <c r="K7">
        <v>2.6654</v>
      </c>
      <c r="M7">
        <v>1.5</v>
      </c>
      <c r="Q7">
        <v>1.5</v>
      </c>
      <c r="R7">
        <v>15.9184</v>
      </c>
      <c r="S7">
        <v>3.3237000000000001</v>
      </c>
      <c r="U7">
        <v>1.5</v>
      </c>
      <c r="V7">
        <v>14.690899999999999</v>
      </c>
      <c r="W7">
        <v>5.13</v>
      </c>
      <c r="Y7">
        <v>1.5</v>
      </c>
      <c r="AC7">
        <v>1.5</v>
      </c>
      <c r="AD7">
        <v>20.323399999999999</v>
      </c>
      <c r="AE7">
        <v>12.2485</v>
      </c>
    </row>
    <row r="8" spans="1:31" x14ac:dyDescent="0.25">
      <c r="A8">
        <v>2.5</v>
      </c>
      <c r="B8">
        <v>4.6486000000000001</v>
      </c>
      <c r="C8">
        <v>3.2210999999999999</v>
      </c>
      <c r="E8">
        <v>2.5</v>
      </c>
      <c r="F8">
        <v>5.7397</v>
      </c>
      <c r="G8">
        <v>3.2277999999999998</v>
      </c>
      <c r="I8">
        <v>2.5</v>
      </c>
      <c r="J8">
        <v>11.008100000000001</v>
      </c>
      <c r="K8">
        <v>2.5743</v>
      </c>
      <c r="M8">
        <v>2.5</v>
      </c>
      <c r="Q8">
        <v>2.5</v>
      </c>
      <c r="R8">
        <v>27.9299</v>
      </c>
      <c r="S8">
        <v>3.0697000000000001</v>
      </c>
      <c r="U8">
        <v>2.5</v>
      </c>
      <c r="V8">
        <v>12.5777</v>
      </c>
      <c r="W8">
        <v>3.9809000000000001</v>
      </c>
      <c r="Y8">
        <v>2.5</v>
      </c>
      <c r="AC8">
        <v>2.5</v>
      </c>
      <c r="AD8">
        <v>8.7761999999999993</v>
      </c>
      <c r="AE8">
        <v>4.4791999999999996</v>
      </c>
    </row>
    <row r="9" spans="1:31" x14ac:dyDescent="0.25">
      <c r="A9">
        <v>3.5</v>
      </c>
      <c r="B9">
        <v>5.5088999999999997</v>
      </c>
      <c r="C9">
        <v>3.0137999999999998</v>
      </c>
      <c r="E9">
        <v>3.5</v>
      </c>
      <c r="F9">
        <v>3.4289000000000001</v>
      </c>
      <c r="G9">
        <v>3.7521</v>
      </c>
      <c r="I9">
        <v>3.5</v>
      </c>
      <c r="J9">
        <v>8.2108000000000008</v>
      </c>
      <c r="K9">
        <v>3.2465000000000002</v>
      </c>
      <c r="M9">
        <v>3.5</v>
      </c>
      <c r="Q9">
        <v>3.5</v>
      </c>
      <c r="R9">
        <v>29.562899999999999</v>
      </c>
      <c r="S9">
        <v>3.4832999999999998</v>
      </c>
      <c r="U9">
        <v>3.5</v>
      </c>
      <c r="V9">
        <v>14.6135</v>
      </c>
      <c r="W9">
        <v>6.8164999999999996</v>
      </c>
      <c r="Y9">
        <v>3.5</v>
      </c>
      <c r="AC9">
        <v>3.5</v>
      </c>
      <c r="AD9">
        <v>10.273400000000001</v>
      </c>
      <c r="AE9">
        <v>2.8881999999999999</v>
      </c>
    </row>
    <row r="10" spans="1:31" x14ac:dyDescent="0.25">
      <c r="A10">
        <v>4.5</v>
      </c>
      <c r="B10">
        <v>6.2529000000000003</v>
      </c>
      <c r="C10">
        <v>2.5905</v>
      </c>
      <c r="E10">
        <v>4.5</v>
      </c>
      <c r="F10">
        <v>3.7713999999999999</v>
      </c>
      <c r="G10">
        <v>3.2305999999999999</v>
      </c>
      <c r="I10">
        <v>4.5</v>
      </c>
      <c r="J10">
        <v>11.2302</v>
      </c>
      <c r="K10">
        <v>2.9958</v>
      </c>
      <c r="M10">
        <v>4.5</v>
      </c>
      <c r="Q10">
        <v>4.5</v>
      </c>
      <c r="R10">
        <v>25.5779</v>
      </c>
      <c r="S10">
        <v>3.6562999999999999</v>
      </c>
      <c r="U10">
        <v>4.5</v>
      </c>
      <c r="V10">
        <v>14.871</v>
      </c>
      <c r="W10">
        <v>4.6731999999999996</v>
      </c>
      <c r="Y10">
        <v>4.5</v>
      </c>
      <c r="AC10">
        <v>4.5</v>
      </c>
      <c r="AD10">
        <v>11.7858</v>
      </c>
      <c r="AE10">
        <v>2.9641999999999999</v>
      </c>
    </row>
    <row r="11" spans="1:31" x14ac:dyDescent="0.25">
      <c r="A11">
        <v>5.5</v>
      </c>
      <c r="B11">
        <v>7.2855999999999996</v>
      </c>
      <c r="C11">
        <v>2.8940000000000001</v>
      </c>
      <c r="E11">
        <v>5.5</v>
      </c>
      <c r="F11">
        <v>4.9290000000000003</v>
      </c>
      <c r="G11">
        <v>3.2816000000000001</v>
      </c>
      <c r="I11">
        <v>5.5</v>
      </c>
      <c r="J11">
        <v>12.089399999999999</v>
      </c>
      <c r="K11">
        <v>2.8207</v>
      </c>
      <c r="M11">
        <v>5.5</v>
      </c>
      <c r="Q11">
        <v>5.5</v>
      </c>
      <c r="R11">
        <v>24.087399999999999</v>
      </c>
      <c r="S11">
        <v>4.2275999999999998</v>
      </c>
      <c r="U11">
        <v>5.5</v>
      </c>
      <c r="V11">
        <v>12.1906</v>
      </c>
      <c r="W11">
        <v>2.7654999999999998</v>
      </c>
      <c r="Y11">
        <v>5.5</v>
      </c>
      <c r="AC11">
        <v>5.5</v>
      </c>
      <c r="AD11">
        <v>11.014099999999999</v>
      </c>
      <c r="AE11">
        <v>3.9538000000000002</v>
      </c>
    </row>
    <row r="13" spans="1:31" x14ac:dyDescent="0.25">
      <c r="A13" t="s">
        <v>14</v>
      </c>
      <c r="B13">
        <f>AVERAGE(B6:B11)</f>
        <v>5.6617833333333332</v>
      </c>
      <c r="C13">
        <f>AVERAGE(C6:C11)</f>
        <v>2.9564166666666671</v>
      </c>
      <c r="E13" t="s">
        <v>14</v>
      </c>
      <c r="F13">
        <f t="shared" ref="F13:AE13" si="0">AVERAGE(F6:F11)</f>
        <v>4.6907166666666669</v>
      </c>
      <c r="G13">
        <f t="shared" si="0"/>
        <v>3.3030500000000003</v>
      </c>
      <c r="I13" t="s">
        <v>14</v>
      </c>
      <c r="J13">
        <f t="shared" si="0"/>
        <v>8.8493666666666666</v>
      </c>
      <c r="K13">
        <f t="shared" si="0"/>
        <v>2.8769166666666663</v>
      </c>
      <c r="M13" t="s">
        <v>14</v>
      </c>
      <c r="N13" t="e">
        <f t="shared" si="0"/>
        <v>#DIV/0!</v>
      </c>
      <c r="O13" t="e">
        <f t="shared" si="0"/>
        <v>#DIV/0!</v>
      </c>
      <c r="Q13" t="s">
        <v>14</v>
      </c>
      <c r="R13">
        <f t="shared" si="0"/>
        <v>22.821966666666665</v>
      </c>
      <c r="S13">
        <f t="shared" si="0"/>
        <v>3.653833333333333</v>
      </c>
      <c r="U13" t="s">
        <v>14</v>
      </c>
      <c r="V13">
        <f t="shared" si="0"/>
        <v>13.801333333333334</v>
      </c>
      <c r="W13">
        <f t="shared" si="0"/>
        <v>4.8569000000000004</v>
      </c>
      <c r="Y13" t="s">
        <v>14</v>
      </c>
      <c r="Z13" t="e">
        <f t="shared" si="0"/>
        <v>#DIV/0!</v>
      </c>
      <c r="AA13" t="e">
        <f t="shared" si="0"/>
        <v>#DIV/0!</v>
      </c>
      <c r="AC13" t="s">
        <v>14</v>
      </c>
      <c r="AD13">
        <f t="shared" si="0"/>
        <v>14.767516666666666</v>
      </c>
      <c r="AE13">
        <f t="shared" si="0"/>
        <v>6.2896000000000001</v>
      </c>
    </row>
    <row r="14" spans="1:31" x14ac:dyDescent="0.25">
      <c r="A14" t="s">
        <v>15</v>
      </c>
      <c r="B14">
        <f>_xlfn.STDEV.P(B6:B11)</f>
        <v>0.96412871792215393</v>
      </c>
      <c r="C14">
        <f>_xlfn.STDEV.P(C6:C11)</f>
        <v>0.25870139425385563</v>
      </c>
      <c r="E14" t="s">
        <v>15</v>
      </c>
      <c r="F14">
        <f t="shared" ref="F14:AE14" si="1">_xlfn.STDEV.P(F6:F11)</f>
        <v>0.81792300252258132</v>
      </c>
      <c r="G14">
        <f t="shared" si="1"/>
        <v>0.26517319968905861</v>
      </c>
      <c r="I14" t="s">
        <v>15</v>
      </c>
      <c r="J14">
        <f t="shared" si="1"/>
        <v>2.8101626670987505</v>
      </c>
      <c r="K14">
        <f t="shared" si="1"/>
        <v>0.22245090407148774</v>
      </c>
      <c r="M14" t="s">
        <v>15</v>
      </c>
      <c r="N14" t="e">
        <f t="shared" si="1"/>
        <v>#DIV/0!</v>
      </c>
      <c r="O14" t="e">
        <f t="shared" si="1"/>
        <v>#DIV/0!</v>
      </c>
      <c r="Q14" t="s">
        <v>15</v>
      </c>
      <c r="R14">
        <f t="shared" si="1"/>
        <v>5.8989829495336785</v>
      </c>
      <c r="S14">
        <f t="shared" si="1"/>
        <v>0.42172971465409526</v>
      </c>
      <c r="U14" t="s">
        <v>15</v>
      </c>
      <c r="V14">
        <f t="shared" si="1"/>
        <v>1.0560015414551038</v>
      </c>
      <c r="W14">
        <f t="shared" si="1"/>
        <v>1.2866720625966286</v>
      </c>
      <c r="Y14" t="s">
        <v>15</v>
      </c>
      <c r="Z14" t="e">
        <f t="shared" si="1"/>
        <v>#DIV/0!</v>
      </c>
      <c r="AA14" t="e">
        <f t="shared" si="1"/>
        <v>#DIV/0!</v>
      </c>
      <c r="AC14" t="s">
        <v>15</v>
      </c>
      <c r="AD14">
        <f t="shared" si="1"/>
        <v>6.4031816030305526</v>
      </c>
      <c r="AE14">
        <f t="shared" si="1"/>
        <v>3.894829584205195</v>
      </c>
    </row>
    <row r="15" spans="1:31" x14ac:dyDescent="0.25">
      <c r="A15" t="s">
        <v>16</v>
      </c>
      <c r="B15">
        <f>B14*2</f>
        <v>1.9282574358443079</v>
      </c>
      <c r="C15">
        <f>C14*2</f>
        <v>0.51740278850771126</v>
      </c>
      <c r="E15" t="s">
        <v>16</v>
      </c>
      <c r="F15">
        <f t="shared" ref="F15:AE15" si="2">F14*2</f>
        <v>1.6358460050451626</v>
      </c>
      <c r="G15">
        <f t="shared" si="2"/>
        <v>0.53034639937811723</v>
      </c>
      <c r="I15" t="s">
        <v>16</v>
      </c>
      <c r="J15">
        <f t="shared" si="2"/>
        <v>5.620325334197501</v>
      </c>
      <c r="K15">
        <f t="shared" si="2"/>
        <v>0.44490180814297547</v>
      </c>
      <c r="M15" t="s">
        <v>16</v>
      </c>
      <c r="N15" t="e">
        <f t="shared" si="2"/>
        <v>#DIV/0!</v>
      </c>
      <c r="O15" t="e">
        <f t="shared" si="2"/>
        <v>#DIV/0!</v>
      </c>
      <c r="Q15" t="s">
        <v>16</v>
      </c>
      <c r="R15">
        <f t="shared" si="2"/>
        <v>11.797965899067357</v>
      </c>
      <c r="S15">
        <f t="shared" si="2"/>
        <v>0.84345942930819051</v>
      </c>
      <c r="U15" t="s">
        <v>16</v>
      </c>
      <c r="V15">
        <f t="shared" si="2"/>
        <v>2.1120030829102077</v>
      </c>
      <c r="W15">
        <f t="shared" si="2"/>
        <v>2.5733441251932572</v>
      </c>
      <c r="Y15" t="s">
        <v>16</v>
      </c>
      <c r="Z15" t="e">
        <f t="shared" si="2"/>
        <v>#DIV/0!</v>
      </c>
      <c r="AA15" t="e">
        <f t="shared" si="2"/>
        <v>#DIV/0!</v>
      </c>
      <c r="AC15" t="s">
        <v>16</v>
      </c>
      <c r="AD15">
        <f t="shared" si="2"/>
        <v>12.806363206061105</v>
      </c>
      <c r="AE15">
        <f t="shared" si="2"/>
        <v>7.78965916841039</v>
      </c>
    </row>
    <row r="16" spans="1:31" x14ac:dyDescent="0.25">
      <c r="A16" t="s">
        <v>17</v>
      </c>
      <c r="B16">
        <f>B13+B15</f>
        <v>7.5900407691776408</v>
      </c>
      <c r="C16">
        <f>C13+C15</f>
        <v>3.4738194551743784</v>
      </c>
      <c r="E16" t="s">
        <v>17</v>
      </c>
      <c r="F16">
        <f t="shared" ref="F16:AE16" si="3">F13+F15</f>
        <v>6.3265626717118293</v>
      </c>
      <c r="G16">
        <f t="shared" si="3"/>
        <v>3.8333963993781177</v>
      </c>
      <c r="I16" t="s">
        <v>17</v>
      </c>
      <c r="J16">
        <f t="shared" si="3"/>
        <v>14.469692000864168</v>
      </c>
      <c r="K16">
        <f t="shared" si="3"/>
        <v>3.3218184748096418</v>
      </c>
      <c r="M16" t="s">
        <v>17</v>
      </c>
      <c r="N16" t="e">
        <f t="shared" si="3"/>
        <v>#DIV/0!</v>
      </c>
      <c r="O16" t="e">
        <f t="shared" si="3"/>
        <v>#DIV/0!</v>
      </c>
      <c r="Q16" t="s">
        <v>17</v>
      </c>
      <c r="R16">
        <f t="shared" si="3"/>
        <v>34.619932565734018</v>
      </c>
      <c r="S16">
        <f t="shared" si="3"/>
        <v>4.4972927626415231</v>
      </c>
      <c r="U16" t="s">
        <v>17</v>
      </c>
      <c r="V16">
        <f t="shared" si="3"/>
        <v>15.913336416243542</v>
      </c>
      <c r="W16">
        <f t="shared" si="3"/>
        <v>7.4302441251932576</v>
      </c>
      <c r="Y16" t="s">
        <v>17</v>
      </c>
      <c r="Z16" t="e">
        <f t="shared" si="3"/>
        <v>#DIV/0!</v>
      </c>
      <c r="AA16" t="e">
        <f t="shared" si="3"/>
        <v>#DIV/0!</v>
      </c>
      <c r="AC16" t="s">
        <v>17</v>
      </c>
      <c r="AD16">
        <f t="shared" si="3"/>
        <v>27.573879872727773</v>
      </c>
      <c r="AE16">
        <f t="shared" si="3"/>
        <v>14.07925916841039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9.370849999999999</v>
      </c>
      <c r="M27">
        <f t="shared" si="4"/>
        <v>3.7233333333333332</v>
      </c>
      <c r="P27">
        <f>L28-L27</f>
        <v>2.2523333333333362</v>
      </c>
      <c r="Q27">
        <f>M28-M27</f>
        <v>1.3200333333333334</v>
      </c>
      <c r="S27">
        <v>0.5</v>
      </c>
      <c r="T27">
        <f>P27/L27*100</f>
        <v>24.035528616223036</v>
      </c>
      <c r="U27">
        <f>Q27/M27*100</f>
        <v>35.452999104744855</v>
      </c>
      <c r="Y27">
        <f>L27</f>
        <v>9.370849999999999</v>
      </c>
      <c r="Z27">
        <f>M27</f>
        <v>3.7233333333333332</v>
      </c>
      <c r="AB27">
        <f>T27</f>
        <v>24.035528616223036</v>
      </c>
      <c r="AC27">
        <f>T28</f>
        <v>18.191163732923567</v>
      </c>
      <c r="AD27">
        <f>T29</f>
        <v>25.709336221723056</v>
      </c>
      <c r="AE27">
        <f>T30</f>
        <v>27.342414686679096</v>
      </c>
      <c r="AF27">
        <f>T31</f>
        <v>30.705325557446766</v>
      </c>
      <c r="AG27">
        <f>T32</f>
        <v>27.338323986973823</v>
      </c>
      <c r="AH27">
        <f>U27</f>
        <v>35.452999104744855</v>
      </c>
      <c r="AI27">
        <f>U28</f>
        <v>32.286929274843331</v>
      </c>
      <c r="AJ27">
        <f>U29</f>
        <v>-7.9991047448522909</v>
      </c>
      <c r="AK27">
        <f>U30</f>
        <v>3.8513876454789551</v>
      </c>
      <c r="AL27">
        <f>U31</f>
        <v>-9.9794091316025106</v>
      </c>
      <c r="AM27">
        <f>U32</f>
        <v>-10.728737690241706</v>
      </c>
    </row>
    <row r="28" spans="11:39" x14ac:dyDescent="0.25">
      <c r="K28">
        <v>0.5</v>
      </c>
      <c r="L28">
        <f t="shared" si="4"/>
        <v>11.623183333333335</v>
      </c>
      <c r="M28">
        <f t="shared" si="4"/>
        <v>5.0433666666666666</v>
      </c>
      <c r="P28">
        <f>L29-L27</f>
        <v>1.7046666666666681</v>
      </c>
      <c r="Q28">
        <f>M29-M27</f>
        <v>1.2021500000000001</v>
      </c>
      <c r="S28">
        <v>1.5</v>
      </c>
      <c r="T28">
        <f>P28/L27*100</f>
        <v>18.191163732923567</v>
      </c>
      <c r="U28">
        <f>Q28/M27*100</f>
        <v>32.286929274843331</v>
      </c>
    </row>
    <row r="29" spans="11:39" x14ac:dyDescent="0.25">
      <c r="K29">
        <v>1.5</v>
      </c>
      <c r="L29">
        <f t="shared" si="4"/>
        <v>11.075516666666667</v>
      </c>
      <c r="M29">
        <f t="shared" si="4"/>
        <v>4.9254833333333332</v>
      </c>
      <c r="P29">
        <f>L30-L27</f>
        <v>2.4091833333333348</v>
      </c>
      <c r="Q29">
        <f>M30-M27</f>
        <v>-0.29783333333333362</v>
      </c>
      <c r="S29">
        <v>2.5</v>
      </c>
      <c r="T29">
        <f>P29/L27*100</f>
        <v>25.709336221723056</v>
      </c>
      <c r="U29">
        <f>Q29/M27*100</f>
        <v>-7.9991047448522909</v>
      </c>
    </row>
    <row r="30" spans="11:39" x14ac:dyDescent="0.25">
      <c r="K30">
        <v>2.5</v>
      </c>
      <c r="L30">
        <f t="shared" si="4"/>
        <v>11.780033333333334</v>
      </c>
      <c r="M30">
        <f t="shared" si="4"/>
        <v>3.4254999999999995</v>
      </c>
      <c r="P30">
        <f>L31-L27</f>
        <v>2.5622166666666679</v>
      </c>
      <c r="Q30">
        <f>M31-M27</f>
        <v>0.14339999999999975</v>
      </c>
      <c r="S30">
        <v>3.5</v>
      </c>
      <c r="T30">
        <f>P30/L27*100</f>
        <v>27.342414686679096</v>
      </c>
      <c r="U30">
        <f>Q30/M27*100</f>
        <v>3.8513876454789551</v>
      </c>
    </row>
    <row r="31" spans="11:39" x14ac:dyDescent="0.25">
      <c r="K31">
        <v>3.5</v>
      </c>
      <c r="L31">
        <f t="shared" si="4"/>
        <v>11.933066666666667</v>
      </c>
      <c r="M31">
        <f t="shared" si="4"/>
        <v>3.8667333333333329</v>
      </c>
      <c r="P31">
        <f>L32-L27</f>
        <v>2.8773499999999999</v>
      </c>
      <c r="Q31">
        <f>M32-M27</f>
        <v>-0.37156666666666682</v>
      </c>
      <c r="S31">
        <v>4.5</v>
      </c>
      <c r="T31">
        <f>P31/L27*100</f>
        <v>30.705325557446766</v>
      </c>
      <c r="U31">
        <f>Q31/M27*100</f>
        <v>-9.9794091316025106</v>
      </c>
    </row>
    <row r="32" spans="11:39" x14ac:dyDescent="0.25">
      <c r="K32">
        <v>4.5</v>
      </c>
      <c r="L32">
        <f t="shared" si="4"/>
        <v>12.248199999999999</v>
      </c>
      <c r="M32">
        <f t="shared" si="4"/>
        <v>3.3517666666666663</v>
      </c>
      <c r="P32">
        <f>L33-L27</f>
        <v>2.5618333333333361</v>
      </c>
      <c r="Q32">
        <f>M33-M27</f>
        <v>-0.39946666666666619</v>
      </c>
      <c r="S32">
        <v>5.5</v>
      </c>
      <c r="T32">
        <f>P32/L27*100</f>
        <v>27.338323986973823</v>
      </c>
      <c r="U32">
        <f>Q32/M27*100</f>
        <v>-10.728737690241706</v>
      </c>
    </row>
    <row r="33" spans="1:13" x14ac:dyDescent="0.25">
      <c r="K33">
        <v>5.5</v>
      </c>
      <c r="L33">
        <f t="shared" si="4"/>
        <v>11.932683333333335</v>
      </c>
      <c r="M33">
        <f t="shared" si="4"/>
        <v>3.323866666666667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6.0677000000000003</v>
      </c>
      <c r="C42">
        <f>C5</f>
        <v>3.3094000000000001</v>
      </c>
    </row>
    <row r="43" spans="1:13" x14ac:dyDescent="0.25">
      <c r="A43" s="1">
        <v>2</v>
      </c>
      <c r="B43">
        <f>F5</f>
        <v>4.3798000000000004</v>
      </c>
      <c r="C43">
        <f>G5</f>
        <v>2.7997000000000001</v>
      </c>
    </row>
    <row r="44" spans="1:13" x14ac:dyDescent="0.25">
      <c r="A44" s="1">
        <v>3</v>
      </c>
      <c r="B44">
        <f>J5</f>
        <v>4.6909000000000001</v>
      </c>
      <c r="C44">
        <f>K5</f>
        <v>2.7294999999999998</v>
      </c>
    </row>
    <row r="45" spans="1:13" x14ac:dyDescent="0.25">
      <c r="A45" s="1">
        <v>4</v>
      </c>
      <c r="B45">
        <f>N5</f>
        <v>0</v>
      </c>
      <c r="C45">
        <f>O5</f>
        <v>0</v>
      </c>
    </row>
    <row r="46" spans="1:13" x14ac:dyDescent="0.25">
      <c r="A46" s="1">
        <v>5</v>
      </c>
      <c r="B46">
        <f>R5</f>
        <v>11.663600000000001</v>
      </c>
      <c r="C46">
        <f>S5</f>
        <v>3.7181999999999999</v>
      </c>
    </row>
    <row r="47" spans="1:13" x14ac:dyDescent="0.25">
      <c r="A47" s="1">
        <v>6</v>
      </c>
      <c r="B47">
        <f>V5</f>
        <v>16.2698</v>
      </c>
      <c r="C47">
        <f>W5</f>
        <v>3.4037999999999999</v>
      </c>
    </row>
    <row r="48" spans="1:13" x14ac:dyDescent="0.25">
      <c r="A48" s="1">
        <v>7</v>
      </c>
      <c r="B48">
        <f>Z5</f>
        <v>0</v>
      </c>
      <c r="C48">
        <f>AA5</f>
        <v>0</v>
      </c>
    </row>
    <row r="49" spans="1:3" x14ac:dyDescent="0.25">
      <c r="A49" s="1">
        <v>8</v>
      </c>
      <c r="B49">
        <f>AD5</f>
        <v>13.1533</v>
      </c>
      <c r="C49">
        <f>AE5</f>
        <v>6.3794000000000004</v>
      </c>
    </row>
    <row r="51" spans="1:3" x14ac:dyDescent="0.25">
      <c r="A51" t="s">
        <v>28</v>
      </c>
      <c r="B51">
        <f>AVERAGE(B42:B49)</f>
        <v>7.0281374999999997</v>
      </c>
      <c r="C51">
        <f>AVERAGE(C42:C49)</f>
        <v>2.7925</v>
      </c>
    </row>
    <row r="52" spans="1:3" x14ac:dyDescent="0.25">
      <c r="A52" t="s">
        <v>15</v>
      </c>
      <c r="B52">
        <f>_xlfn.STDEV.P(B42:B49)</f>
        <v>5.6634982373833003</v>
      </c>
      <c r="C52">
        <f>_xlfn.STDEV.P(C42:C49)</f>
        <v>1.9353222838845212</v>
      </c>
    </row>
    <row r="53" spans="1:3" x14ac:dyDescent="0.25">
      <c r="A53" t="s">
        <v>29</v>
      </c>
      <c r="B53">
        <f>1.5*B52</f>
        <v>8.49524735607495</v>
      </c>
      <c r="C53">
        <f>1.5*C52</f>
        <v>2.9029834258267817</v>
      </c>
    </row>
    <row r="54" spans="1:3" x14ac:dyDescent="0.25">
      <c r="A54" t="s">
        <v>16</v>
      </c>
      <c r="B54">
        <f>2*B52</f>
        <v>11.326996474766601</v>
      </c>
      <c r="C54">
        <f>2*C52</f>
        <v>3.8706445677690424</v>
      </c>
    </row>
    <row r="55" spans="1:3" x14ac:dyDescent="0.25">
      <c r="A55" t="s">
        <v>30</v>
      </c>
      <c r="B55">
        <f>B51+B53</f>
        <v>15.52338485607495</v>
      </c>
      <c r="C55">
        <f>C51+C53</f>
        <v>5.6954834258267812</v>
      </c>
    </row>
    <row r="56" spans="1:3" x14ac:dyDescent="0.25">
      <c r="A56" t="s">
        <v>17</v>
      </c>
      <c r="B56">
        <f>B51+B54</f>
        <v>18.355133974766602</v>
      </c>
      <c r="C56">
        <f>C51+C54</f>
        <v>6.6631445677690424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2015-05-18T23:42:05Z</dcterms:created>
  <dcterms:modified xsi:type="dcterms:W3CDTF">2015-08-11T05:01:06Z</dcterms:modified>
</cp:coreProperties>
</file>