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<sst xmlns="http://schemas.openxmlformats.org/spreadsheetml/2006/main" count="86" uniqueCount="31">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</sst>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5.1508000000000003</v>
      </c>
      <c r="C5">
        <v>3.7056</v>
      </c>
      <c r="E5">
        <v>828</v>
      </c>
      <c r="F5">
        <v>3.9762</v>
      </c>
      <c r="G5">
        <v>4.8465999999999996</v>
      </c>
      <c r="I5">
        <v>828</v>
      </c>
      <c r="J5">
        <v>3.9369999999999998</v>
      </c>
      <c r="K5">
        <v>3.8879000000000001</v>
      </c>
      <c r="M5">
        <v>828</v>
      </c>
      <c r="N5">
        <v>3.9704000000000002</v>
      </c>
      <c r="O5">
        <v>4.1395999999999997</v>
      </c>
      <c r="Q5">
        <v>828</v>
      </c>
      <c r="R5">
        <v>9.3656000000000006</v>
      </c>
      <c r="S5">
        <v>3.806</v>
      </c>
      <c r="U5">
        <v>828</v>
      </c>
      <c r="V5">
        <v>18.331099999999999</v>
      </c>
      <c r="W5">
        <v>8.8793000000000006</v>
      </c>
      <c r="Y5">
        <v>828</v>
      </c>
      <c r="Z5">
        <v>3.5249999999999999</v>
      </c>
      <c r="AA5">
        <v>3.2145999999999999</v>
      </c>
      <c r="AC5">
        <v>828</v>
      </c>
      <c r="AD5">
        <v>5.2348999999999997</v>
      </c>
      <c r="AE5">
        <v>3.7746</v>
      </c>
    </row>
    <row r="6" spans="1:31" x14ac:dyDescent="0.25">
      <c r="A6">
        <v>0.5</v>
      </c>
      <c r="B6">
        <v>5.0670000000000002</v>
      </c>
      <c r="C6">
        <v>3.7627000000000002</v>
      </c>
      <c r="E6">
        <v>0.5</v>
      </c>
      <c r="F6">
        <v>4.0488</v>
      </c>
      <c r="G6">
        <v>4.0460000000000003</v>
      </c>
      <c r="I6">
        <v>0.5</v>
      </c>
      <c r="J6">
        <v>4.6379999999999999</v>
      </c>
      <c r="K6">
        <v>4.5636000000000001</v>
      </c>
      <c r="M6">
        <v>0.5</v>
      </c>
      <c r="N6">
        <v>3.8374000000000001</v>
      </c>
      <c r="O6">
        <v>3.1859999999999999</v>
      </c>
      <c r="Q6">
        <v>0.5</v>
      </c>
      <c r="R6">
        <v>7.3860000000000001</v>
      </c>
      <c r="S6">
        <v>4.9016000000000002</v>
      </c>
      <c r="U6">
        <v>0.5</v>
      </c>
      <c r="V6">
        <v>10.7936</v>
      </c>
      <c r="W6">
        <v>5.0579000000000001</v>
      </c>
      <c r="Y6">
        <v>0.5</v>
      </c>
      <c r="Z6">
        <v>4.6022999999999996</v>
      </c>
      <c r="AA6">
        <v>3.8102</v>
      </c>
      <c r="AC6">
        <v>0.5</v>
      </c>
      <c r="AD6">
        <v>4.2572999999999999</v>
      </c>
      <c r="AE6">
        <v>2.8342000000000001</v>
      </c>
    </row>
    <row r="7" spans="1:31" x14ac:dyDescent="0.25">
      <c r="A7">
        <v>1.5</v>
      </c>
      <c r="B7">
        <v>10.335900000000001</v>
      </c>
      <c r="C7">
        <v>3.0405000000000002</v>
      </c>
      <c r="E7">
        <v>1.5</v>
      </c>
      <c r="F7">
        <v>3.2698999999999998</v>
      </c>
      <c r="G7">
        <v>3.7524999999999999</v>
      </c>
      <c r="I7">
        <v>1.5</v>
      </c>
      <c r="J7">
        <v>3.5655999999999999</v>
      </c>
      <c r="K7">
        <v>3.7185999999999999</v>
      </c>
      <c r="M7">
        <v>1.5</v>
      </c>
      <c r="N7">
        <v>3.0118999999999998</v>
      </c>
      <c r="O7">
        <v>3.5762</v>
      </c>
      <c r="Q7">
        <v>1.5</v>
      </c>
      <c r="R7">
        <v>4.7610999999999999</v>
      </c>
      <c r="S7">
        <v>6.5587</v>
      </c>
      <c r="U7">
        <v>1.5</v>
      </c>
      <c r="V7">
        <v>70.407700000000006</v>
      </c>
      <c r="W7">
        <v>34.382899999999999</v>
      </c>
      <c r="Y7">
        <v>1.5</v>
      </c>
      <c r="Z7">
        <v>4.0385</v>
      </c>
      <c r="AA7">
        <v>2.9144000000000001</v>
      </c>
      <c r="AC7">
        <v>1.5</v>
      </c>
      <c r="AD7">
        <v>4.2232000000000003</v>
      </c>
      <c r="AE7">
        <v>3.0114999999999998</v>
      </c>
    </row>
    <row r="8" spans="1:31" x14ac:dyDescent="0.25">
      <c r="A8">
        <v>2.5</v>
      </c>
      <c r="B8">
        <v>7.7412000000000001</v>
      </c>
      <c r="C8">
        <v>3.3184</v>
      </c>
      <c r="E8">
        <v>2.5</v>
      </c>
      <c r="F8">
        <v>2.7946</v>
      </c>
      <c r="G8">
        <v>6.6593</v>
      </c>
      <c r="I8">
        <v>2.5</v>
      </c>
      <c r="J8">
        <v>3.2035</v>
      </c>
      <c r="K8">
        <v>3.9339</v>
      </c>
      <c r="M8">
        <v>2.5</v>
      </c>
      <c r="N8">
        <v>2.7075999999999998</v>
      </c>
      <c r="O8">
        <v>4.0549999999999997</v>
      </c>
      <c r="Q8">
        <v>2.5</v>
      </c>
      <c r="R8">
        <v>4.5678000000000001</v>
      </c>
      <c r="S8">
        <v>3.5158999999999998</v>
      </c>
      <c r="U8">
        <v>2.5</v>
      </c>
      <c r="V8">
        <v>290.14789999999999</v>
      </c>
      <c r="W8">
        <v>234.4734</v>
      </c>
      <c r="Y8">
        <v>2.5</v>
      </c>
      <c r="Z8">
        <v>3.9396</v>
      </c>
      <c r="AA8">
        <v>3.0709</v>
      </c>
      <c r="AC8">
        <v>2.5</v>
      </c>
      <c r="AD8">
        <v>3.9051999999999998</v>
      </c>
      <c r="AE8">
        <v>3.2065999999999999</v>
      </c>
    </row>
    <row r="9" spans="1:31" x14ac:dyDescent="0.25">
      <c r="A9">
        <v>3.5</v>
      </c>
      <c r="B9">
        <v>4.3849</v>
      </c>
      <c r="C9">
        <v>5.194</v>
      </c>
      <c r="E9">
        <v>3.5</v>
      </c>
      <c r="F9">
        <v>3.5087999999999999</v>
      </c>
      <c r="G9">
        <v>6.1723999999999997</v>
      </c>
      <c r="I9">
        <v>3.5</v>
      </c>
      <c r="J9">
        <v>3.6166</v>
      </c>
      <c r="K9">
        <v>3.9470000000000001</v>
      </c>
      <c r="M9">
        <v>3.5</v>
      </c>
      <c r="N9">
        <v>2.8828</v>
      </c>
      <c r="O9">
        <v>4.1504000000000003</v>
      </c>
      <c r="Q9">
        <v>3.5</v>
      </c>
      <c r="R9">
        <v>4.4172000000000002</v>
      </c>
      <c r="S9">
        <v>3.5592999999999999</v>
      </c>
      <c r="U9">
        <v>3.5</v>
      </c>
      <c r="V9">
        <v>234.1883</v>
      </c>
      <c r="W9">
        <v>119.7175</v>
      </c>
      <c r="Y9">
        <v>3.5</v>
      </c>
      <c r="Z9">
        <v>4.4271000000000003</v>
      </c>
      <c r="AA9">
        <v>3.6964999999999999</v>
      </c>
      <c r="AC9">
        <v>3.5</v>
      </c>
      <c r="AD9">
        <v>6.6565000000000003</v>
      </c>
      <c r="AE9">
        <v>3.7374999999999998</v>
      </c>
    </row>
    <row r="10" spans="1:31" x14ac:dyDescent="0.25">
      <c r="A10">
        <v>4.5</v>
      </c>
      <c r="B10">
        <v>5.2356999999999996</v>
      </c>
      <c r="C10">
        <v>6.0846999999999998</v>
      </c>
      <c r="E10">
        <v>4.5</v>
      </c>
      <c r="F10">
        <v>2.6034000000000002</v>
      </c>
      <c r="G10">
        <v>4.7610000000000001</v>
      </c>
      <c r="I10">
        <v>4.5</v>
      </c>
      <c r="J10">
        <v>3.3207</v>
      </c>
      <c r="K10">
        <v>4.0568999999999997</v>
      </c>
      <c r="M10">
        <v>4.5</v>
      </c>
      <c r="N10">
        <v>3.5983000000000001</v>
      </c>
      <c r="O10">
        <v>3.7282000000000002</v>
      </c>
      <c r="Q10">
        <v>4.5</v>
      </c>
      <c r="R10">
        <v>4.7624000000000004</v>
      </c>
      <c r="S10">
        <v>3.9502000000000002</v>
      </c>
      <c r="U10">
        <v>4.5</v>
      </c>
      <c r="V10">
        <v>181.9725</v>
      </c>
      <c r="W10">
        <v>152.7278</v>
      </c>
      <c r="Y10">
        <v>4.5</v>
      </c>
      <c r="Z10">
        <v>4.0168999999999997</v>
      </c>
      <c r="AA10">
        <v>3.2372000000000001</v>
      </c>
      <c r="AC10">
        <v>4.5</v>
      </c>
      <c r="AD10">
        <v>6.3262</v>
      </c>
      <c r="AE10">
        <v>4.7286000000000001</v>
      </c>
    </row>
    <row r="11" spans="1:31" x14ac:dyDescent="0.25">
      <c r="A11">
        <v>5.5</v>
      </c>
      <c r="B11">
        <v>3.2926000000000002</v>
      </c>
      <c r="C11">
        <v>5.4379999999999997</v>
      </c>
      <c r="E11">
        <v>5.5</v>
      </c>
      <c r="F11">
        <v>2.4845999999999999</v>
      </c>
      <c r="G11">
        <v>5.8525</v>
      </c>
      <c r="I11">
        <v>5.5</v>
      </c>
      <c r="J11">
        <v>5.8489000000000004</v>
      </c>
      <c r="K11">
        <v>4.9421999999999997</v>
      </c>
      <c r="M11">
        <v>5.5</v>
      </c>
      <c r="N11">
        <v>4.3238000000000003</v>
      </c>
      <c r="O11">
        <v>3.2126999999999999</v>
      </c>
      <c r="Q11">
        <v>5.5</v>
      </c>
      <c r="R11">
        <v>4.0018000000000002</v>
      </c>
      <c r="S11">
        <v>3.3681000000000001</v>
      </c>
      <c r="U11">
        <v>5.5</v>
      </c>
      <c r="V11">
        <v>90.139600000000002</v>
      </c>
      <c r="W11">
        <v>25.364899999999999</v>
      </c>
      <c r="Y11">
        <v>5.5</v>
      </c>
      <c r="Z11">
        <v>3.8931</v>
      </c>
      <c r="AA11">
        <v>3.492</v>
      </c>
      <c r="AC11">
        <v>5.5</v>
      </c>
      <c r="AD11">
        <v>4.3705999999999996</v>
      </c>
      <c r="AE11">
        <v>3.6898</v>
      </c>
    </row>
    <row r="13" spans="1:31" x14ac:dyDescent="0.25">
      <c r="A13" t="s">
        <v>14</v>
      </c>
      <c r="B13">
        <f>AVERAGE(B6:B11)</f>
        <v>6.0095500000000008</v>
      </c>
      <c r="C13">
        <f>AVERAGE(C6:C11)</f>
        <v>4.4730499999999997</v>
      </c>
      <c r="E13" t="s">
        <v>14</v>
      </c>
      <c r="F13">
        <f t="shared" ref="F13:AE13" si="0">AVERAGE(F6:F11)</f>
        <v>3.11835</v>
      </c>
      <c r="G13">
        <f t="shared" si="0"/>
        <v>5.2072833333333337</v>
      </c>
      <c r="I13" t="s">
        <v>14</v>
      </c>
      <c r="J13">
        <f t="shared" si="0"/>
        <v>4.0322166666666668</v>
      </c>
      <c r="K13">
        <f t="shared" si="0"/>
        <v>4.1936999999999998</v>
      </c>
      <c r="M13" t="s">
        <v>14</v>
      </c>
      <c r="N13">
        <f t="shared" si="0"/>
        <v>3.3936333333333324</v>
      </c>
      <c r="O13">
        <f t="shared" si="0"/>
        <v>3.6514166666666674</v>
      </c>
      <c r="Q13" t="s">
        <v>14</v>
      </c>
      <c r="R13">
        <f t="shared" si="0"/>
        <v>4.9827166666666667</v>
      </c>
      <c r="S13">
        <f t="shared" si="0"/>
        <v>4.3089666666666666</v>
      </c>
      <c r="U13" t="s">
        <v>14</v>
      </c>
      <c r="V13">
        <f t="shared" si="0"/>
        <v>146.27493333333334</v>
      </c>
      <c r="W13">
        <f t="shared" si="0"/>
        <v>95.287400000000005</v>
      </c>
      <c r="Y13" t="s">
        <v>14</v>
      </c>
      <c r="Z13">
        <f t="shared" si="0"/>
        <v>4.152916666666667</v>
      </c>
      <c r="AA13">
        <f t="shared" si="0"/>
        <v>3.3702000000000005</v>
      </c>
      <c r="AC13" t="s">
        <v>14</v>
      </c>
      <c r="AD13">
        <f t="shared" si="0"/>
        <v>4.9565000000000001</v>
      </c>
      <c r="AE13">
        <f t="shared" si="0"/>
        <v>3.5346999999999995</v>
      </c>
    </row>
    <row r="14" spans="1:31" x14ac:dyDescent="0.25">
      <c r="A14" t="s">
        <v>15</v>
      </c>
      <c r="B14">
        <f>_xlfn.STDEV.P(B6:B11)</f>
        <v>2.3531703896020777</v>
      </c>
      <c r="C14">
        <f>_xlfn.STDEV.P(C6:C11)</f>
        <v>1.1502410164106183</v>
      </c>
      <c r="E14" t="s">
        <v>15</v>
      </c>
      <c r="F14">
        <f t="shared" ref="F14:AE14" si="1">_xlfn.STDEV.P(F6:F11)</f>
        <v>0.54966390261079745</v>
      </c>
      <c r="G14">
        <f t="shared" si="1"/>
        <v>1.0893613930749617</v>
      </c>
      <c r="I14" t="s">
        <v>15</v>
      </c>
      <c r="J14">
        <f t="shared" si="1"/>
        <v>0.93548627179783961</v>
      </c>
      <c r="K14">
        <f t="shared" si="1"/>
        <v>0.42226955056377413</v>
      </c>
      <c r="M14" t="s">
        <v>15</v>
      </c>
      <c r="N14">
        <f t="shared" si="1"/>
        <v>0.57465063202688038</v>
      </c>
      <c r="O14">
        <f t="shared" si="1"/>
        <v>0.37249207784267135</v>
      </c>
      <c r="Q14" t="s">
        <v>15</v>
      </c>
      <c r="R14">
        <f t="shared" si="1"/>
        <v>1.1051083361925307</v>
      </c>
      <c r="S14">
        <f t="shared" si="1"/>
        <v>1.1267514361601201</v>
      </c>
      <c r="U14" t="s">
        <v>15</v>
      </c>
      <c r="V14">
        <f t="shared" si="1"/>
        <v>97.437767545866038</v>
      </c>
      <c r="W14">
        <f t="shared" si="1"/>
        <v>81.658688791538495</v>
      </c>
      <c r="Y14" t="s">
        <v>15</v>
      </c>
      <c r="Z14">
        <f t="shared" si="1"/>
        <v>0.26511704595433983</v>
      </c>
      <c r="AA14">
        <f t="shared" si="1"/>
        <v>0.32401904779400437</v>
      </c>
      <c r="AC14" t="s">
        <v>15</v>
      </c>
      <c r="AD14">
        <f t="shared" si="1"/>
        <v>1.0985746917407724</v>
      </c>
      <c r="AE14">
        <f t="shared" si="1"/>
        <v>0.62751748448416622</v>
      </c>
    </row>
    <row r="15" spans="1:31" x14ac:dyDescent="0.25">
      <c r="A15" t="s">
        <v>16</v>
      </c>
      <c r="B15">
        <f>B14*2</f>
        <v>4.7063407792041554</v>
      </c>
      <c r="C15">
        <f>C14*2</f>
        <v>2.3004820328212365</v>
      </c>
      <c r="E15" t="s">
        <v>16</v>
      </c>
      <c r="F15">
        <f t="shared" ref="F15:AE15" si="2">F14*2</f>
        <v>1.0993278052215949</v>
      </c>
      <c r="G15">
        <f t="shared" si="2"/>
        <v>2.1787227861499234</v>
      </c>
      <c r="I15" t="s">
        <v>16</v>
      </c>
      <c r="J15">
        <f t="shared" si="2"/>
        <v>1.8709725435956792</v>
      </c>
      <c r="K15">
        <f t="shared" si="2"/>
        <v>0.84453910112754826</v>
      </c>
      <c r="M15" t="s">
        <v>16</v>
      </c>
      <c r="N15">
        <f t="shared" si="2"/>
        <v>1.1493012640537608</v>
      </c>
      <c r="O15">
        <f t="shared" si="2"/>
        <v>0.74498415568534271</v>
      </c>
      <c r="Q15" t="s">
        <v>16</v>
      </c>
      <c r="R15">
        <f t="shared" si="2"/>
        <v>2.2102166723850614</v>
      </c>
      <c r="S15">
        <f t="shared" si="2"/>
        <v>2.2535028723202402</v>
      </c>
      <c r="U15" t="s">
        <v>16</v>
      </c>
      <c r="V15">
        <f t="shared" si="2"/>
        <v>194.87553509173208</v>
      </c>
      <c r="W15">
        <f t="shared" si="2"/>
        <v>163.31737758307699</v>
      </c>
      <c r="Y15" t="s">
        <v>16</v>
      </c>
      <c r="Z15">
        <f t="shared" si="2"/>
        <v>0.53023409190867965</v>
      </c>
      <c r="AA15">
        <f t="shared" si="2"/>
        <v>0.64803809558800873</v>
      </c>
      <c r="AC15" t="s">
        <v>16</v>
      </c>
      <c r="AD15">
        <f t="shared" si="2"/>
        <v>2.1971493834815448</v>
      </c>
      <c r="AE15">
        <f t="shared" si="2"/>
        <v>1.2550349689683324</v>
      </c>
    </row>
    <row r="16" spans="1:31" x14ac:dyDescent="0.25">
      <c r="A16" t="s">
        <v>17</v>
      </c>
      <c r="B16">
        <f>B13+B15</f>
        <v>10.715890779204155</v>
      </c>
      <c r="C16">
        <f>C13+C15</f>
        <v>6.7735320328212367</v>
      </c>
      <c r="E16" t="s">
        <v>17</v>
      </c>
      <c r="F16">
        <f t="shared" ref="F16:AE16" si="3">F13+F15</f>
        <v>4.2176778052215944</v>
      </c>
      <c r="G16">
        <f t="shared" si="3"/>
        <v>7.3860061194832571</v>
      </c>
      <c r="I16" t="s">
        <v>17</v>
      </c>
      <c r="J16">
        <f t="shared" si="3"/>
        <v>5.9031892102623456</v>
      </c>
      <c r="K16">
        <f t="shared" si="3"/>
        <v>5.038239101127548</v>
      </c>
      <c r="M16" t="s">
        <v>17</v>
      </c>
      <c r="N16">
        <f t="shared" si="3"/>
        <v>4.5429345973870934</v>
      </c>
      <c r="O16">
        <f t="shared" si="3"/>
        <v>4.3964008223520104</v>
      </c>
      <c r="Q16" t="s">
        <v>17</v>
      </c>
      <c r="R16">
        <f t="shared" si="3"/>
        <v>7.192933339051728</v>
      </c>
      <c r="S16">
        <f t="shared" si="3"/>
        <v>6.5624695389869068</v>
      </c>
      <c r="U16" t="s">
        <v>17</v>
      </c>
      <c r="V16">
        <f t="shared" si="3"/>
        <v>341.15046842506541</v>
      </c>
      <c r="W16">
        <f t="shared" si="3"/>
        <v>258.60477758307701</v>
      </c>
      <c r="Y16" t="s">
        <v>17</v>
      </c>
      <c r="Z16">
        <f t="shared" si="3"/>
        <v>4.6831507585753469</v>
      </c>
      <c r="AA16">
        <f t="shared" si="3"/>
        <v>4.0182380955880088</v>
      </c>
      <c r="AC16" t="s">
        <v>17</v>
      </c>
      <c r="AD16">
        <f t="shared" si="3"/>
        <v>7.1536493834815449</v>
      </c>
      <c r="AE16">
        <f t="shared" si="3"/>
        <v>4.7897349689683324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6.686375</v>
      </c>
      <c r="M27">
        <f t="shared" si="4"/>
        <v>4.5317749999999997</v>
      </c>
      <c r="P27">
        <f>L28-L27</f>
        <v>-1.1075749999999998</v>
      </c>
      <c r="Q27">
        <f>M28-M27</f>
        <v>-0.51149999999999984</v>
      </c>
      <c r="S27">
        <v>0.5</v>
      </c>
      <c r="T27">
        <f>P27/L27*100</f>
        <v>-16.564655736479033</v>
      </c>
      <c r="U27">
        <f>Q27/M27*100</f>
        <v>-11.286968130589004</v>
      </c>
      <c r="Y27">
        <f>L27</f>
        <v>6.686375</v>
      </c>
      <c r="Z27">
        <f>M27</f>
        <v>4.5317749999999997</v>
      </c>
      <c r="AB27">
        <f>T27</f>
        <v>-16.564655736479033</v>
      </c>
      <c r="AC27">
        <f>T28</f>
        <v>93.703239797349113</v>
      </c>
      <c r="AD27">
        <f>T29</f>
        <v>496.37583892617448</v>
      </c>
      <c r="AE27">
        <f>T30</f>
        <v>393.6946402198501</v>
      </c>
      <c r="AF27">
        <f>T31</f>
        <v>296.0219476173562</v>
      </c>
      <c r="AG27">
        <f>T32</f>
        <v>121.26152062963864</v>
      </c>
      <c r="AH27">
        <f>U27</f>
        <v>-11.286968130589004</v>
      </c>
      <c r="AI27">
        <f>U28</f>
        <v>68.133071478614895</v>
      </c>
      <c r="AJ27">
        <f>U29</f>
        <v>623.31867756011707</v>
      </c>
      <c r="AK27">
        <f>U30</f>
        <v>314.22676545062365</v>
      </c>
      <c r="AL27">
        <f>U31</f>
        <v>405.52653209834995</v>
      </c>
      <c r="AM27">
        <f>U32</f>
        <v>52.700100953820517</v>
      </c>
    </row>
    <row r="28" spans="11:39" x14ac:dyDescent="0.25">
      <c r="K28">
        <v>0.5</v>
      </c>
      <c r="L28">
        <f t="shared" si="4"/>
        <v>5.5788000000000002</v>
      </c>
      <c r="M28">
        <f t="shared" si="4"/>
        <v>4.0202749999999998</v>
      </c>
      <c r="P28">
        <f>L29-L27</f>
        <v>6.2653500000000015</v>
      </c>
      <c r="Q28">
        <f>M29-M27</f>
        <v>3.0876374999999996</v>
      </c>
      <c r="S28">
        <v>1.5</v>
      </c>
      <c r="T28">
        <f>P28/L27*100</f>
        <v>93.703239797349113</v>
      </c>
      <c r="U28">
        <f>Q28/M27*100</f>
        <v>68.133071478614895</v>
      </c>
    </row>
    <row r="29" spans="11:39" x14ac:dyDescent="0.25">
      <c r="K29">
        <v>1.5</v>
      </c>
      <c r="L29">
        <f t="shared" si="4"/>
        <v>12.951725000000001</v>
      </c>
      <c r="M29">
        <f t="shared" si="4"/>
        <v>7.6194124999999993</v>
      </c>
      <c r="P29">
        <f>L30-L27</f>
        <v>33.189549999999997</v>
      </c>
      <c r="Q29">
        <f>M30-M27</f>
        <v>28.247399999999995</v>
      </c>
      <c r="S29">
        <v>2.5</v>
      </c>
      <c r="T29">
        <f>P29/L27*100</f>
        <v>496.37583892617448</v>
      </c>
      <c r="U29">
        <f>Q29/M27*100</f>
        <v>623.31867756011707</v>
      </c>
    </row>
    <row r="30" spans="11:39" x14ac:dyDescent="0.25">
      <c r="K30">
        <v>2.5</v>
      </c>
      <c r="L30">
        <f t="shared" si="4"/>
        <v>39.875924999999995</v>
      </c>
      <c r="M30">
        <f t="shared" si="4"/>
        <v>32.779174999999995</v>
      </c>
      <c r="P30">
        <f>L31-L27</f>
        <v>26.323900000000002</v>
      </c>
      <c r="Q30">
        <f>M31-M27</f>
        <v>14.24005</v>
      </c>
      <c r="S30">
        <v>3.5</v>
      </c>
      <c r="T30">
        <f>P30/L27*100</f>
        <v>393.6946402198501</v>
      </c>
      <c r="U30">
        <f>Q30/M27*100</f>
        <v>314.22676545062365</v>
      </c>
    </row>
    <row r="31" spans="11:39" x14ac:dyDescent="0.25">
      <c r="K31">
        <v>3.5</v>
      </c>
      <c r="L31">
        <f t="shared" si="4"/>
        <v>33.010275</v>
      </c>
      <c r="M31">
        <f t="shared" si="4"/>
        <v>18.771825</v>
      </c>
      <c r="P31">
        <f>L32-L27</f>
        <v>19.7931375</v>
      </c>
      <c r="Q31">
        <f>M32-M27</f>
        <v>18.377549999999999</v>
      </c>
      <c r="S31">
        <v>4.5</v>
      </c>
      <c r="T31">
        <f>P31/L27*100</f>
        <v>296.0219476173562</v>
      </c>
      <c r="U31">
        <f>Q31/M27*100</f>
        <v>405.52653209834995</v>
      </c>
    </row>
    <row r="32" spans="11:39" x14ac:dyDescent="0.25">
      <c r="K32">
        <v>4.5</v>
      </c>
      <c r="L32">
        <f t="shared" si="4"/>
        <v>26.479512499999998</v>
      </c>
      <c r="M32">
        <f t="shared" si="4"/>
        <v>22.909324999999999</v>
      </c>
      <c r="P32">
        <f>L33-L27</f>
        <v>8.1080000000000005</v>
      </c>
      <c r="Q32">
        <f>M33-M27</f>
        <v>2.3882499999999993</v>
      </c>
      <c r="S32">
        <v>5.5</v>
      </c>
      <c r="T32">
        <f>P32/L27*100</f>
        <v>121.26152062963864</v>
      </c>
      <c r="U32">
        <f>Q32/M27*100</f>
        <v>52.700100953820517</v>
      </c>
    </row>
    <row r="33" spans="1:13" x14ac:dyDescent="0.25">
      <c r="K33">
        <v>5.5</v>
      </c>
      <c r="L33">
        <f t="shared" si="4"/>
        <v>14.794375</v>
      </c>
      <c r="M33">
        <f t="shared" si="4"/>
        <v>6.920024999999999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5.1508000000000003</v>
      </c>
      <c r="C42">
        <f>C5</f>
        <v>3.7056</v>
      </c>
    </row>
    <row r="43" spans="1:13" x14ac:dyDescent="0.25">
      <c r="A43" s="1">
        <v>2</v>
      </c>
      <c r="B43">
        <f>F5</f>
        <v>3.9762</v>
      </c>
      <c r="C43">
        <f>G5</f>
        <v>4.8465999999999996</v>
      </c>
    </row>
    <row r="44" spans="1:13" x14ac:dyDescent="0.25">
      <c r="A44" s="1">
        <v>3</v>
      </c>
      <c r="B44">
        <f>J5</f>
        <v>3.9369999999999998</v>
      </c>
      <c r="C44">
        <f>K5</f>
        <v>3.8879000000000001</v>
      </c>
    </row>
    <row r="45" spans="1:13" x14ac:dyDescent="0.25">
      <c r="A45" s="1">
        <v>4</v>
      </c>
      <c r="B45">
        <f>N5</f>
        <v>3.9704000000000002</v>
      </c>
      <c r="C45">
        <f>O5</f>
        <v>4.1395999999999997</v>
      </c>
    </row>
    <row r="46" spans="1:13" x14ac:dyDescent="0.25">
      <c r="A46" s="1">
        <v>5</v>
      </c>
      <c r="B46">
        <f>R5</f>
        <v>9.3656000000000006</v>
      </c>
      <c r="C46">
        <f>S5</f>
        <v>3.806</v>
      </c>
    </row>
    <row r="47" spans="1:13" x14ac:dyDescent="0.25">
      <c r="A47" s="1">
        <v>6</v>
      </c>
      <c r="B47">
        <f>V5</f>
        <v>18.331099999999999</v>
      </c>
      <c r="C47">
        <f>W5</f>
        <v>8.8793000000000006</v>
      </c>
    </row>
    <row r="48" spans="1:13" x14ac:dyDescent="0.25">
      <c r="A48" s="1">
        <v>7</v>
      </c>
      <c r="B48">
        <f>Z5</f>
        <v>3.5249999999999999</v>
      </c>
      <c r="C48">
        <f>AA5</f>
        <v>3.2145999999999999</v>
      </c>
    </row>
    <row r="49" spans="1:3" x14ac:dyDescent="0.25">
      <c r="A49" s="1">
        <v>8</v>
      </c>
      <c r="B49">
        <f>AD5</f>
        <v>5.2348999999999997</v>
      </c>
      <c r="C49">
        <f>AE5</f>
        <v>3.7746</v>
      </c>
    </row>
    <row r="51" spans="1:3" x14ac:dyDescent="0.25">
      <c r="A51" t="s">
        <v>28</v>
      </c>
      <c r="B51">
        <f>AVERAGE(B42:B49)</f>
        <v>6.686375</v>
      </c>
      <c r="C51">
        <f>AVERAGE(C42:C49)</f>
        <v>4.5317749999999997</v>
      </c>
    </row>
    <row r="52" spans="1:3" x14ac:dyDescent="0.25">
      <c r="A52" t="s">
        <v>15</v>
      </c>
      <c r="B52">
        <f>_xlfn.STDEV.P(B42:B49)</f>
        <v>4.7370555292159073</v>
      </c>
      <c r="C52">
        <f>_xlfn.STDEV.P(C42:C49)</f>
        <v>1.6987511256434853</v>
      </c>
    </row>
    <row r="53" spans="1:3" x14ac:dyDescent="0.25">
      <c r="A53" t="s">
        <v>29</v>
      </c>
      <c r="B53">
        <f>1.5*B52</f>
        <v>7.1055832938238606</v>
      </c>
      <c r="C53">
        <f>1.5*C52</f>
        <v>2.5481266884652278</v>
      </c>
    </row>
    <row r="54" spans="1:3" x14ac:dyDescent="0.25">
      <c r="A54" t="s">
        <v>16</v>
      </c>
      <c r="B54">
        <f>2*B52</f>
        <v>9.4741110584318147</v>
      </c>
      <c r="C54">
        <f>2*C52</f>
        <v>3.3975022512869706</v>
      </c>
    </row>
    <row r="55" spans="1:3" x14ac:dyDescent="0.25">
      <c r="A55" t="s">
        <v>30</v>
      </c>
      <c r="B55">
        <f>B51+B53</f>
        <v>13.791958293823861</v>
      </c>
      <c r="C55">
        <f>C51+C53</f>
        <v>7.0799016884652275</v>
      </c>
    </row>
    <row r="56" spans="1:3" x14ac:dyDescent="0.25">
      <c r="A56" t="s">
        <v>17</v>
      </c>
      <c r="B56">
        <f>B51+B54</f>
        <v>16.160486058431815</v>
      </c>
      <c r="C56">
        <f>C51+C54</f>
        <v>7.9292772512869707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2015-05-18T23:42:45Z</dcterms:created>
  <dcterms:modified xsi:type="dcterms:W3CDTF">2015-08-11T00:35:45Z</dcterms:modified>
</cp:coreProperties>
</file>