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9" i="1" l="1"/>
  <c r="B49" i="1"/>
  <c r="B52" i="1" s="1"/>
  <c r="B54" i="1" s="1"/>
  <c r="C48" i="1"/>
  <c r="B48" i="1"/>
  <c r="C47" i="1"/>
  <c r="B47" i="1"/>
  <c r="C46" i="1"/>
  <c r="B46" i="1"/>
  <c r="C45" i="1"/>
  <c r="C52" i="1" s="1"/>
  <c r="B45" i="1"/>
  <c r="C44" i="1"/>
  <c r="B44" i="1"/>
  <c r="C43" i="1"/>
  <c r="B43" i="1"/>
  <c r="C42" i="1"/>
  <c r="B42" i="1"/>
  <c r="Z27" i="1"/>
  <c r="Y27" i="1"/>
  <c r="Q28" i="1"/>
  <c r="U28" i="1" s="1"/>
  <c r="AI27" i="1" s="1"/>
  <c r="P32" i="1"/>
  <c r="T32" i="1" s="1"/>
  <c r="AG27" i="1" s="1"/>
  <c r="M33" i="1"/>
  <c r="Q32" i="1" s="1"/>
  <c r="U32" i="1" s="1"/>
  <c r="AM27" i="1" s="1"/>
  <c r="M32" i="1"/>
  <c r="Q31" i="1" s="1"/>
  <c r="U31" i="1" s="1"/>
  <c r="AL27" i="1" s="1"/>
  <c r="M31" i="1"/>
  <c r="Q30" i="1" s="1"/>
  <c r="U30" i="1" s="1"/>
  <c r="AK27" i="1" s="1"/>
  <c r="M30" i="1"/>
  <c r="Q29" i="1" s="1"/>
  <c r="U29" i="1" s="1"/>
  <c r="AJ27" i="1" s="1"/>
  <c r="M29" i="1"/>
  <c r="L33" i="1"/>
  <c r="L32" i="1"/>
  <c r="P31" i="1" s="1"/>
  <c r="T31" i="1" s="1"/>
  <c r="AF27" i="1" s="1"/>
  <c r="L31" i="1"/>
  <c r="P30" i="1" s="1"/>
  <c r="T30" i="1" s="1"/>
  <c r="AE27" i="1" s="1"/>
  <c r="L30" i="1"/>
  <c r="P29" i="1" s="1"/>
  <c r="T29" i="1" s="1"/>
  <c r="AD27" i="1" s="1"/>
  <c r="L29" i="1"/>
  <c r="P28" i="1" s="1"/>
  <c r="T28" i="1" s="1"/>
  <c r="AC27" i="1" s="1"/>
  <c r="M28" i="1"/>
  <c r="Q27" i="1" s="1"/>
  <c r="U27" i="1" s="1"/>
  <c r="AH27" i="1" s="1"/>
  <c r="L28" i="1"/>
  <c r="P27" i="1" s="1"/>
  <c r="T27" i="1" s="1"/>
  <c r="AB27" i="1" s="1"/>
  <c r="M27" i="1"/>
  <c r="L27" i="1"/>
  <c r="F13" i="1"/>
  <c r="F16" i="1" s="1"/>
  <c r="G13" i="1"/>
  <c r="G16" i="1" s="1"/>
  <c r="J13" i="1"/>
  <c r="K13" i="1"/>
  <c r="N13" i="1"/>
  <c r="O13" i="1"/>
  <c r="R13" i="1"/>
  <c r="S13" i="1"/>
  <c r="V13" i="1"/>
  <c r="V16" i="1" s="1"/>
  <c r="W13" i="1"/>
  <c r="W16" i="1" s="1"/>
  <c r="Z13" i="1"/>
  <c r="AA13" i="1"/>
  <c r="AD13" i="1"/>
  <c r="AE13" i="1"/>
  <c r="F14" i="1"/>
  <c r="G14" i="1"/>
  <c r="J14" i="1"/>
  <c r="J15" i="1" s="1"/>
  <c r="J16" i="1" s="1"/>
  <c r="K14" i="1"/>
  <c r="K15" i="1" s="1"/>
  <c r="K16" i="1" s="1"/>
  <c r="N14" i="1"/>
  <c r="N15" i="1" s="1"/>
  <c r="O14" i="1"/>
  <c r="O15" i="1" s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D15" i="1" s="1"/>
  <c r="AE14" i="1"/>
  <c r="AE15" i="1" s="1"/>
  <c r="F15" i="1"/>
  <c r="G15" i="1"/>
  <c r="V15" i="1"/>
  <c r="W15" i="1"/>
  <c r="C16" i="1"/>
  <c r="B16" i="1"/>
  <c r="C15" i="1"/>
  <c r="B15" i="1"/>
  <c r="C14" i="1"/>
  <c r="B14" i="1"/>
  <c r="C13" i="1"/>
  <c r="B13" i="1"/>
  <c r="AD16" i="1" l="1"/>
  <c r="B51" i="1"/>
  <c r="B56" i="1" s="1"/>
  <c r="AE16" i="1"/>
  <c r="C54" i="1"/>
  <c r="C53" i="1"/>
  <c r="B53" i="1"/>
  <c r="O16" i="1"/>
  <c r="C51" i="1"/>
  <c r="N16" i="1"/>
  <c r="B55" i="1" l="1"/>
  <c r="C56" i="1"/>
  <c r="C55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<sst xmlns="http://schemas.openxmlformats.org/spreadsheetml/2006/main" count="86" uniqueCount="31">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</sst>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70" zoomScaleNormal="70" workbookViewId="0">
      <selection activeCell="AD5" sqref="AD5:AE11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929</v>
      </c>
      <c r="B5">
        <v>9.7139000000000006</v>
      </c>
      <c r="C5">
        <v>3.9270999999999998</v>
      </c>
      <c r="E5">
        <v>929</v>
      </c>
      <c r="F5">
        <v>3.5388000000000002</v>
      </c>
      <c r="G5">
        <v>21.993600000000001</v>
      </c>
      <c r="I5">
        <v>929</v>
      </c>
      <c r="J5">
        <v>21.916</v>
      </c>
      <c r="K5">
        <v>8.7318999999999996</v>
      </c>
      <c r="M5">
        <v>929</v>
      </c>
      <c r="Q5">
        <v>929</v>
      </c>
      <c r="R5">
        <v>12.253</v>
      </c>
      <c r="S5">
        <v>9.6347000000000005</v>
      </c>
      <c r="U5">
        <v>929</v>
      </c>
      <c r="V5">
        <v>14.9596</v>
      </c>
      <c r="W5">
        <v>5.0119999999999996</v>
      </c>
      <c r="Y5">
        <v>929</v>
      </c>
      <c r="Z5">
        <v>16.510100000000001</v>
      </c>
      <c r="AA5">
        <v>2.4340999999999999</v>
      </c>
      <c r="AC5">
        <v>929</v>
      </c>
    </row>
    <row r="6" spans="1:31" x14ac:dyDescent="0.25">
      <c r="A6">
        <v>0.5</v>
      </c>
      <c r="B6">
        <v>8.6493000000000002</v>
      </c>
      <c r="C6">
        <v>4.6258999999999997</v>
      </c>
      <c r="E6">
        <v>0.5</v>
      </c>
      <c r="F6">
        <v>7.7416999999999998</v>
      </c>
      <c r="G6">
        <v>19.222300000000001</v>
      </c>
      <c r="I6">
        <v>0.5</v>
      </c>
      <c r="J6">
        <v>19.822700000000001</v>
      </c>
      <c r="K6">
        <v>5.3033000000000001</v>
      </c>
      <c r="M6">
        <v>0.5</v>
      </c>
      <c r="Q6">
        <v>0.5</v>
      </c>
      <c r="R6">
        <v>13.437200000000001</v>
      </c>
      <c r="S6">
        <v>7.8906000000000001</v>
      </c>
      <c r="U6">
        <v>0.5</v>
      </c>
      <c r="V6">
        <v>28.020399999999999</v>
      </c>
      <c r="W6">
        <v>11.709199999999999</v>
      </c>
      <c r="Y6">
        <v>0.5</v>
      </c>
      <c r="Z6">
        <v>15.7461</v>
      </c>
      <c r="AA6">
        <v>2.33</v>
      </c>
      <c r="AC6">
        <v>0.5</v>
      </c>
    </row>
    <row r="7" spans="1:31" x14ac:dyDescent="0.25">
      <c r="A7">
        <v>1.5</v>
      </c>
      <c r="B7">
        <v>8.2068999999999992</v>
      </c>
      <c r="C7">
        <v>2.8515000000000001</v>
      </c>
      <c r="E7">
        <v>1.5</v>
      </c>
      <c r="F7">
        <v>13.918200000000001</v>
      </c>
      <c r="G7">
        <v>15.8771</v>
      </c>
      <c r="I7">
        <v>1.5</v>
      </c>
      <c r="J7">
        <v>21.7927</v>
      </c>
      <c r="K7">
        <v>2.7866</v>
      </c>
      <c r="M7">
        <v>1.5</v>
      </c>
      <c r="Q7">
        <v>1.5</v>
      </c>
      <c r="R7">
        <v>17.802399999999999</v>
      </c>
      <c r="S7">
        <v>4.0506000000000002</v>
      </c>
      <c r="U7">
        <v>1.5</v>
      </c>
      <c r="V7">
        <v>22.5961</v>
      </c>
      <c r="W7">
        <v>8.4376999999999995</v>
      </c>
      <c r="Y7">
        <v>1.5</v>
      </c>
      <c r="Z7">
        <v>20.745999999999999</v>
      </c>
      <c r="AA7">
        <v>2.5632000000000001</v>
      </c>
      <c r="AC7">
        <v>1.5</v>
      </c>
    </row>
    <row r="8" spans="1:31" x14ac:dyDescent="0.25">
      <c r="A8">
        <v>2.5</v>
      </c>
      <c r="B8">
        <v>13.994</v>
      </c>
      <c r="C8">
        <v>2.7157</v>
      </c>
      <c r="E8">
        <v>2.5</v>
      </c>
      <c r="F8">
        <v>21.257000000000001</v>
      </c>
      <c r="G8">
        <v>4.3640999999999996</v>
      </c>
      <c r="I8">
        <v>2.5</v>
      </c>
      <c r="J8">
        <v>23.776199999999999</v>
      </c>
      <c r="K8">
        <v>2.9756</v>
      </c>
      <c r="M8">
        <v>2.5</v>
      </c>
      <c r="Q8">
        <v>2.5</v>
      </c>
      <c r="R8">
        <v>19.392700000000001</v>
      </c>
      <c r="S8">
        <v>2.6957</v>
      </c>
      <c r="U8">
        <v>2.5</v>
      </c>
      <c r="V8">
        <v>19.9008</v>
      </c>
      <c r="W8">
        <v>3.4765000000000001</v>
      </c>
      <c r="Y8">
        <v>2.5</v>
      </c>
      <c r="Z8">
        <v>28.839400000000001</v>
      </c>
      <c r="AA8">
        <v>2.9796999999999998</v>
      </c>
      <c r="AC8">
        <v>2.5</v>
      </c>
    </row>
    <row r="9" spans="1:31" x14ac:dyDescent="0.25">
      <c r="A9">
        <v>3.5</v>
      </c>
      <c r="B9">
        <v>21.823799999999999</v>
      </c>
      <c r="C9">
        <v>2.8209</v>
      </c>
      <c r="E9">
        <v>3.5</v>
      </c>
      <c r="F9">
        <v>20.6999</v>
      </c>
      <c r="G9">
        <v>3.0568</v>
      </c>
      <c r="I9">
        <v>3.5</v>
      </c>
      <c r="J9">
        <v>22.355399999999999</v>
      </c>
      <c r="K9">
        <v>3.0642</v>
      </c>
      <c r="M9">
        <v>3.5</v>
      </c>
      <c r="Q9">
        <v>3.5</v>
      </c>
      <c r="R9">
        <v>21.6281</v>
      </c>
      <c r="S9">
        <v>2.9510000000000001</v>
      </c>
      <c r="U9">
        <v>3.5</v>
      </c>
      <c r="V9">
        <v>19.636700000000001</v>
      </c>
      <c r="W9">
        <v>3.5577000000000001</v>
      </c>
      <c r="Y9">
        <v>3.5</v>
      </c>
      <c r="Z9">
        <v>28.895199999999999</v>
      </c>
      <c r="AA9">
        <v>2.6497000000000002</v>
      </c>
      <c r="AC9">
        <v>3.5</v>
      </c>
    </row>
    <row r="10" spans="1:31" x14ac:dyDescent="0.25">
      <c r="A10">
        <v>4.5</v>
      </c>
      <c r="B10">
        <v>26.026199999999999</v>
      </c>
      <c r="C10">
        <v>3.0419999999999998</v>
      </c>
      <c r="E10">
        <v>4.5</v>
      </c>
      <c r="F10">
        <v>19.8734</v>
      </c>
      <c r="G10">
        <v>2.7052</v>
      </c>
      <c r="I10">
        <v>4.5</v>
      </c>
      <c r="J10">
        <v>23.122</v>
      </c>
      <c r="K10">
        <v>2.9411</v>
      </c>
      <c r="M10">
        <v>4.5</v>
      </c>
      <c r="Q10">
        <v>4.5</v>
      </c>
      <c r="R10">
        <v>21.358499999999999</v>
      </c>
      <c r="S10">
        <v>4.6746999999999996</v>
      </c>
      <c r="U10">
        <v>4.5</v>
      </c>
      <c r="V10">
        <v>19.067599999999999</v>
      </c>
      <c r="W10">
        <v>8.7619000000000007</v>
      </c>
      <c r="Y10">
        <v>4.5</v>
      </c>
      <c r="Z10">
        <v>28.4467</v>
      </c>
      <c r="AA10">
        <v>3.0230000000000001</v>
      </c>
      <c r="AC10">
        <v>4.5</v>
      </c>
    </row>
    <row r="11" spans="1:31" x14ac:dyDescent="0.25">
      <c r="A11">
        <v>5.5</v>
      </c>
      <c r="B11">
        <v>24.5825</v>
      </c>
      <c r="C11">
        <v>3.1373000000000002</v>
      </c>
      <c r="E11">
        <v>5.5</v>
      </c>
      <c r="F11">
        <v>21.366199999999999</v>
      </c>
      <c r="G11">
        <v>3.0661</v>
      </c>
      <c r="I11">
        <v>5.5</v>
      </c>
      <c r="J11">
        <v>6.9271000000000003</v>
      </c>
      <c r="K11">
        <v>8.9641999999999999</v>
      </c>
      <c r="M11">
        <v>5.5</v>
      </c>
      <c r="Q11">
        <v>5.5</v>
      </c>
      <c r="R11">
        <v>19.3842</v>
      </c>
      <c r="S11">
        <v>3.7671000000000001</v>
      </c>
      <c r="U11">
        <v>5.5</v>
      </c>
      <c r="V11">
        <v>16.640599999999999</v>
      </c>
      <c r="W11">
        <v>3.4901</v>
      </c>
      <c r="Y11">
        <v>5.5</v>
      </c>
      <c r="Z11">
        <v>23.910699999999999</v>
      </c>
      <c r="AA11">
        <v>3.0007000000000001</v>
      </c>
      <c r="AC11">
        <v>5.5</v>
      </c>
    </row>
    <row r="13" spans="1:31" x14ac:dyDescent="0.25">
      <c r="A13" t="s">
        <v>14</v>
      </c>
      <c r="B13">
        <f>AVERAGE(B6:B11)</f>
        <v>17.213783333333332</v>
      </c>
      <c r="C13">
        <f>AVERAGE(C6:C11)</f>
        <v>3.1988833333333329</v>
      </c>
      <c r="E13" t="s">
        <v>14</v>
      </c>
      <c r="F13">
        <f t="shared" ref="F13:AE13" si="0">AVERAGE(F6:F11)</f>
        <v>17.476066666666668</v>
      </c>
      <c r="G13">
        <f t="shared" si="0"/>
        <v>8.0486000000000004</v>
      </c>
      <c r="I13" t="s">
        <v>14</v>
      </c>
      <c r="J13">
        <f t="shared" si="0"/>
        <v>19.632683333333333</v>
      </c>
      <c r="K13">
        <f t="shared" si="0"/>
        <v>4.3391666666666664</v>
      </c>
      <c r="M13" t="s">
        <v>14</v>
      </c>
      <c r="N13" t="e">
        <f t="shared" si="0"/>
        <v>#DIV/0!</v>
      </c>
      <c r="O13" t="e">
        <f t="shared" si="0"/>
        <v>#DIV/0!</v>
      </c>
      <c r="Q13" t="s">
        <v>14</v>
      </c>
      <c r="R13">
        <f t="shared" si="0"/>
        <v>18.833849999999998</v>
      </c>
      <c r="S13">
        <f t="shared" si="0"/>
        <v>4.338283333333333</v>
      </c>
      <c r="U13" t="s">
        <v>14</v>
      </c>
      <c r="V13">
        <f t="shared" si="0"/>
        <v>20.977033333333335</v>
      </c>
      <c r="W13">
        <f t="shared" si="0"/>
        <v>6.5721833333333324</v>
      </c>
      <c r="Y13" t="s">
        <v>14</v>
      </c>
      <c r="Z13">
        <f t="shared" si="0"/>
        <v>24.430683333333334</v>
      </c>
      <c r="AA13">
        <f t="shared" si="0"/>
        <v>2.757716666666667</v>
      </c>
      <c r="AC13" t="s">
        <v>14</v>
      </c>
      <c r="AD13" t="e">
        <f t="shared" si="0"/>
        <v>#DIV/0!</v>
      </c>
      <c r="AE13" t="e">
        <f t="shared" si="0"/>
        <v>#DIV/0!</v>
      </c>
    </row>
    <row r="14" spans="1:31" x14ac:dyDescent="0.25">
      <c r="A14" t="s">
        <v>15</v>
      </c>
      <c r="B14">
        <f>_xlfn.STDEV.P(B6:B11)</f>
        <v>7.2806851022452221</v>
      </c>
      <c r="C14">
        <f>_xlfn.STDEV.P(C6:C11)</f>
        <v>0.65342612032442182</v>
      </c>
      <c r="E14" t="s">
        <v>15</v>
      </c>
      <c r="F14">
        <f t="shared" ref="F14:AE14" si="1">_xlfn.STDEV.P(F6:F11)</f>
        <v>5.0495084300905511</v>
      </c>
      <c r="G14">
        <f t="shared" si="1"/>
        <v>6.8069550368232425</v>
      </c>
      <c r="I14" t="s">
        <v>15</v>
      </c>
      <c r="J14">
        <f t="shared" si="1"/>
        <v>5.8150791537796209</v>
      </c>
      <c r="K14">
        <f t="shared" si="1"/>
        <v>2.2424092004409517</v>
      </c>
      <c r="M14" t="s">
        <v>15</v>
      </c>
      <c r="N14" t="e">
        <f t="shared" si="1"/>
        <v>#DIV/0!</v>
      </c>
      <c r="O14" t="e">
        <f t="shared" si="1"/>
        <v>#DIV/0!</v>
      </c>
      <c r="Q14" t="s">
        <v>15</v>
      </c>
      <c r="R14">
        <f t="shared" si="1"/>
        <v>2.7381444281057865</v>
      </c>
      <c r="S14">
        <f t="shared" si="1"/>
        <v>1.7206479897765901</v>
      </c>
      <c r="U14" t="s">
        <v>15</v>
      </c>
      <c r="V14">
        <f t="shared" si="1"/>
        <v>3.597122744021318</v>
      </c>
      <c r="W14">
        <f t="shared" si="1"/>
        <v>3.2360870015172494</v>
      </c>
      <c r="Y14" t="s">
        <v>15</v>
      </c>
      <c r="Z14">
        <f t="shared" si="1"/>
        <v>4.9119979503988196</v>
      </c>
      <c r="AA14">
        <f t="shared" si="1"/>
        <v>0.2617691821475977</v>
      </c>
      <c r="AC14" t="s">
        <v>15</v>
      </c>
      <c r="AD14" t="e">
        <f t="shared" si="1"/>
        <v>#DIV/0!</v>
      </c>
      <c r="AE14" t="e">
        <f t="shared" si="1"/>
        <v>#DIV/0!</v>
      </c>
    </row>
    <row r="15" spans="1:31" x14ac:dyDescent="0.25">
      <c r="A15" t="s">
        <v>16</v>
      </c>
      <c r="B15">
        <f>B14*2</f>
        <v>14.561370204490444</v>
      </c>
      <c r="C15">
        <f>C14*2</f>
        <v>1.3068522406488436</v>
      </c>
      <c r="E15" t="s">
        <v>16</v>
      </c>
      <c r="F15">
        <f t="shared" ref="F15:AE15" si="2">F14*2</f>
        <v>10.099016860181102</v>
      </c>
      <c r="G15">
        <f t="shared" si="2"/>
        <v>13.613910073646485</v>
      </c>
      <c r="I15" t="s">
        <v>16</v>
      </c>
      <c r="J15">
        <f t="shared" si="2"/>
        <v>11.630158307559242</v>
      </c>
      <c r="K15">
        <f t="shared" si="2"/>
        <v>4.4848184008819034</v>
      </c>
      <c r="M15" t="s">
        <v>16</v>
      </c>
      <c r="N15" t="e">
        <f t="shared" si="2"/>
        <v>#DIV/0!</v>
      </c>
      <c r="O15" t="e">
        <f t="shared" si="2"/>
        <v>#DIV/0!</v>
      </c>
      <c r="Q15" t="s">
        <v>16</v>
      </c>
      <c r="R15">
        <f t="shared" si="2"/>
        <v>5.476288856211573</v>
      </c>
      <c r="S15">
        <f t="shared" si="2"/>
        <v>3.4412959795531801</v>
      </c>
      <c r="U15" t="s">
        <v>16</v>
      </c>
      <c r="V15">
        <f t="shared" si="2"/>
        <v>7.1942454880426361</v>
      </c>
      <c r="W15">
        <f t="shared" si="2"/>
        <v>6.4721740030344987</v>
      </c>
      <c r="Y15" t="s">
        <v>16</v>
      </c>
      <c r="Z15">
        <f t="shared" si="2"/>
        <v>9.8239959007976392</v>
      </c>
      <c r="AA15">
        <f t="shared" si="2"/>
        <v>0.5235383642951954</v>
      </c>
      <c r="AC15" t="s">
        <v>16</v>
      </c>
      <c r="AD15" t="e">
        <f t="shared" si="2"/>
        <v>#DIV/0!</v>
      </c>
      <c r="AE15" t="e">
        <f t="shared" si="2"/>
        <v>#DIV/0!</v>
      </c>
    </row>
    <row r="16" spans="1:31" x14ac:dyDescent="0.25">
      <c r="A16" t="s">
        <v>17</v>
      </c>
      <c r="B16">
        <f>B13+B15</f>
        <v>31.775153537823776</v>
      </c>
      <c r="C16">
        <f>C13+C15</f>
        <v>4.5057355739821769</v>
      </c>
      <c r="E16" t="s">
        <v>17</v>
      </c>
      <c r="F16">
        <f t="shared" ref="F16:AE16" si="3">F13+F15</f>
        <v>27.57508352684777</v>
      </c>
      <c r="G16">
        <f t="shared" si="3"/>
        <v>21.662510073646487</v>
      </c>
      <c r="I16" t="s">
        <v>17</v>
      </c>
      <c r="J16">
        <f t="shared" si="3"/>
        <v>31.262841640892574</v>
      </c>
      <c r="K16">
        <f t="shared" si="3"/>
        <v>8.8239850675485698</v>
      </c>
      <c r="M16" t="s">
        <v>17</v>
      </c>
      <c r="N16" t="e">
        <f t="shared" si="3"/>
        <v>#DIV/0!</v>
      </c>
      <c r="O16" t="e">
        <f t="shared" si="3"/>
        <v>#DIV/0!</v>
      </c>
      <c r="Q16" t="s">
        <v>17</v>
      </c>
      <c r="R16">
        <f t="shared" si="3"/>
        <v>24.310138856211573</v>
      </c>
      <c r="S16">
        <f t="shared" si="3"/>
        <v>7.7795793128865132</v>
      </c>
      <c r="U16" t="s">
        <v>17</v>
      </c>
      <c r="V16">
        <f t="shared" si="3"/>
        <v>28.171278821375971</v>
      </c>
      <c r="W16">
        <f t="shared" si="3"/>
        <v>13.044357336367831</v>
      </c>
      <c r="Y16" t="s">
        <v>17</v>
      </c>
      <c r="Z16">
        <f t="shared" si="3"/>
        <v>34.254679234130975</v>
      </c>
      <c r="AA16">
        <f t="shared" si="3"/>
        <v>3.2812550309618622</v>
      </c>
      <c r="AC16" t="s">
        <v>17</v>
      </c>
      <c r="AD16" t="e">
        <f t="shared" si="3"/>
        <v>#DIV/0!</v>
      </c>
      <c r="AE16" t="e">
        <f t="shared" si="3"/>
        <v>#DIV/0!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13.148566666666667</v>
      </c>
      <c r="M27">
        <f t="shared" si="4"/>
        <v>8.6222333333333339</v>
      </c>
      <c r="P27">
        <f>L28-L27</f>
        <v>2.4209999999999994</v>
      </c>
      <c r="Q27">
        <f>M28-M27</f>
        <v>-0.10868333333333347</v>
      </c>
      <c r="S27">
        <v>0.5</v>
      </c>
      <c r="T27">
        <f>P27/L27*100</f>
        <v>18.41265334371046</v>
      </c>
      <c r="U27">
        <f>Q27/M27*100</f>
        <v>-1.2605009529626909</v>
      </c>
      <c r="Y27">
        <f>L27</f>
        <v>13.148566666666667</v>
      </c>
      <c r="Z27">
        <f>M27</f>
        <v>8.6222333333333339</v>
      </c>
      <c r="AB27">
        <f>T27</f>
        <v>18.41265334371046</v>
      </c>
      <c r="AC27">
        <f>T28</f>
        <v>33.173324342070231</v>
      </c>
      <c r="AD27">
        <f>T29</f>
        <v>61.183728517937332</v>
      </c>
      <c r="AE27">
        <f>T30</f>
        <v>71.170875405937778</v>
      </c>
      <c r="AF27">
        <f>T31</f>
        <v>74.790154566910942</v>
      </c>
      <c r="AG27">
        <f>T32</f>
        <v>42.995687742897182</v>
      </c>
      <c r="AH27">
        <f>U27</f>
        <v>-1.2605009529626909</v>
      </c>
      <c r="AI27">
        <f>U28</f>
        <v>-29.317036962581227</v>
      </c>
      <c r="AJ27">
        <f>U29</f>
        <v>-62.872534958073501</v>
      </c>
      <c r="AK27">
        <f>U30</f>
        <v>-65.012351788206459</v>
      </c>
      <c r="AL27">
        <f>U31</f>
        <v>-51.38943119918661</v>
      </c>
      <c r="AM27">
        <f>U32</f>
        <v>-50.852833952533572</v>
      </c>
    </row>
    <row r="28" spans="11:39" x14ac:dyDescent="0.25">
      <c r="K28">
        <v>0.5</v>
      </c>
      <c r="L28">
        <f t="shared" si="4"/>
        <v>15.569566666666667</v>
      </c>
      <c r="M28">
        <f t="shared" si="4"/>
        <v>8.5135500000000004</v>
      </c>
      <c r="P28">
        <f>L29-L27</f>
        <v>4.361816666666666</v>
      </c>
      <c r="Q28">
        <f>M29-M27</f>
        <v>-2.5277833333333328</v>
      </c>
      <c r="S28">
        <v>1.5</v>
      </c>
      <c r="T28">
        <f>P28/L27*100</f>
        <v>33.173324342070231</v>
      </c>
      <c r="U28">
        <f>Q28/M27*100</f>
        <v>-29.317036962581227</v>
      </c>
    </row>
    <row r="29" spans="11:39" x14ac:dyDescent="0.25">
      <c r="K29">
        <v>1.5</v>
      </c>
      <c r="L29">
        <f t="shared" si="4"/>
        <v>17.510383333333333</v>
      </c>
      <c r="M29">
        <f t="shared" si="4"/>
        <v>6.094450000000001</v>
      </c>
      <c r="P29">
        <f>L30-L27</f>
        <v>8.044783333333335</v>
      </c>
      <c r="Q29">
        <f>M30-M27</f>
        <v>-5.4210166666666666</v>
      </c>
      <c r="S29">
        <v>2.5</v>
      </c>
      <c r="T29">
        <f>P29/L27*100</f>
        <v>61.183728517937332</v>
      </c>
      <c r="U29">
        <f>Q29/M27*100</f>
        <v>-62.872534958073501</v>
      </c>
    </row>
    <row r="30" spans="11:39" x14ac:dyDescent="0.25">
      <c r="K30">
        <v>2.5</v>
      </c>
      <c r="L30">
        <f t="shared" si="4"/>
        <v>21.193350000000002</v>
      </c>
      <c r="M30">
        <f t="shared" si="4"/>
        <v>3.2012166666666668</v>
      </c>
      <c r="P30">
        <f>L31-L27</f>
        <v>9.3579499999999989</v>
      </c>
      <c r="Q30">
        <f>M31-M27</f>
        <v>-5.6055166666666665</v>
      </c>
      <c r="S30">
        <v>3.5</v>
      </c>
      <c r="T30">
        <f>P30/L27*100</f>
        <v>71.170875405937778</v>
      </c>
      <c r="U30">
        <f>Q30/M27*100</f>
        <v>-65.012351788206459</v>
      </c>
    </row>
    <row r="31" spans="11:39" x14ac:dyDescent="0.25">
      <c r="K31">
        <v>3.5</v>
      </c>
      <c r="L31">
        <f t="shared" si="4"/>
        <v>22.506516666666666</v>
      </c>
      <c r="M31">
        <f t="shared" si="4"/>
        <v>3.0167166666666669</v>
      </c>
      <c r="P31">
        <f>L32-L27</f>
        <v>9.833833333333331</v>
      </c>
      <c r="Q31">
        <f>M32-M27</f>
        <v>-4.4309166666666675</v>
      </c>
      <c r="S31">
        <v>4.5</v>
      </c>
      <c r="T31">
        <f>P31/L27*100</f>
        <v>74.790154566910942</v>
      </c>
      <c r="U31">
        <f>Q31/M27*100</f>
        <v>-51.38943119918661</v>
      </c>
    </row>
    <row r="32" spans="11:39" x14ac:dyDescent="0.25">
      <c r="K32">
        <v>4.5</v>
      </c>
      <c r="L32">
        <f t="shared" si="4"/>
        <v>22.982399999999998</v>
      </c>
      <c r="M32">
        <f t="shared" si="4"/>
        <v>4.1913166666666664</v>
      </c>
      <c r="P32">
        <f>L33-L27</f>
        <v>5.6533166666666652</v>
      </c>
      <c r="Q32">
        <f>M33-M27</f>
        <v>-4.3846500000000006</v>
      </c>
      <c r="S32">
        <v>5.5</v>
      </c>
      <c r="T32">
        <f>P32/L27*100</f>
        <v>42.995687742897182</v>
      </c>
      <c r="U32">
        <f>Q32/M27*100</f>
        <v>-50.852833952533572</v>
      </c>
    </row>
    <row r="33" spans="1:13" x14ac:dyDescent="0.25">
      <c r="K33">
        <v>5.5</v>
      </c>
      <c r="L33">
        <f t="shared" si="4"/>
        <v>18.801883333333333</v>
      </c>
      <c r="M33">
        <f t="shared" si="4"/>
        <v>4.2375833333333333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9.7139000000000006</v>
      </c>
      <c r="C42">
        <f>C5</f>
        <v>3.9270999999999998</v>
      </c>
    </row>
    <row r="43" spans="1:13" x14ac:dyDescent="0.25">
      <c r="A43" s="1">
        <v>2</v>
      </c>
      <c r="B43">
        <f>F5</f>
        <v>3.5388000000000002</v>
      </c>
      <c r="C43">
        <f>G5</f>
        <v>21.993600000000001</v>
      </c>
    </row>
    <row r="44" spans="1:13" x14ac:dyDescent="0.25">
      <c r="A44" s="1">
        <v>3</v>
      </c>
      <c r="B44">
        <f>J5</f>
        <v>21.916</v>
      </c>
      <c r="C44">
        <f>K5</f>
        <v>8.7318999999999996</v>
      </c>
    </row>
    <row r="45" spans="1:13" x14ac:dyDescent="0.25">
      <c r="A45" s="1">
        <v>4</v>
      </c>
      <c r="B45">
        <f>N5</f>
        <v>0</v>
      </c>
      <c r="C45">
        <f>O5</f>
        <v>0</v>
      </c>
    </row>
    <row r="46" spans="1:13" x14ac:dyDescent="0.25">
      <c r="A46" s="1">
        <v>5</v>
      </c>
      <c r="B46">
        <f>R5</f>
        <v>12.253</v>
      </c>
      <c r="C46">
        <f>S5</f>
        <v>9.6347000000000005</v>
      </c>
    </row>
    <row r="47" spans="1:13" x14ac:dyDescent="0.25">
      <c r="A47" s="1">
        <v>6</v>
      </c>
      <c r="B47">
        <f>V5</f>
        <v>14.9596</v>
      </c>
      <c r="C47">
        <f>W5</f>
        <v>5.0119999999999996</v>
      </c>
    </row>
    <row r="48" spans="1:13" x14ac:dyDescent="0.25">
      <c r="A48" s="1">
        <v>7</v>
      </c>
      <c r="B48">
        <f>Z5</f>
        <v>16.510100000000001</v>
      </c>
      <c r="C48">
        <f>AA5</f>
        <v>2.4340999999999999</v>
      </c>
    </row>
    <row r="49" spans="1:3" x14ac:dyDescent="0.25">
      <c r="A49" s="1">
        <v>8</v>
      </c>
      <c r="B49">
        <f>AD5</f>
        <v>0</v>
      </c>
      <c r="C49">
        <f>AE5</f>
        <v>0</v>
      </c>
    </row>
    <row r="51" spans="1:3" x14ac:dyDescent="0.25">
      <c r="A51" t="s">
        <v>28</v>
      </c>
      <c r="B51">
        <f>AVERAGE(B42:B49)</f>
        <v>9.8614250000000006</v>
      </c>
      <c r="C51">
        <f>AVERAGE(C42:C49)</f>
        <v>6.4666750000000004</v>
      </c>
    </row>
    <row r="52" spans="1:3" x14ac:dyDescent="0.25">
      <c r="A52" t="s">
        <v>15</v>
      </c>
      <c r="B52">
        <f>_xlfn.STDEV.P(B42:B49)</f>
        <v>7.5475280189526286</v>
      </c>
      <c r="C52">
        <f>_xlfn.STDEV.P(C42:C49)</f>
        <v>6.7519995134311879</v>
      </c>
    </row>
    <row r="53" spans="1:3" x14ac:dyDescent="0.25">
      <c r="A53" t="s">
        <v>29</v>
      </c>
      <c r="B53">
        <f>1.5*B52</f>
        <v>11.321292028428942</v>
      </c>
      <c r="C53">
        <f>1.5*C52</f>
        <v>10.127999270146782</v>
      </c>
    </row>
    <row r="54" spans="1:3" x14ac:dyDescent="0.25">
      <c r="A54" t="s">
        <v>16</v>
      </c>
      <c r="B54">
        <f>2*B52</f>
        <v>15.095056037905257</v>
      </c>
      <c r="C54">
        <f>2*C52</f>
        <v>13.503999026862376</v>
      </c>
    </row>
    <row r="55" spans="1:3" x14ac:dyDescent="0.25">
      <c r="A55" t="s">
        <v>30</v>
      </c>
      <c r="B55">
        <f>B51+B53</f>
        <v>21.182717028428943</v>
      </c>
      <c r="C55">
        <f>C51+C53</f>
        <v>16.594674270146783</v>
      </c>
    </row>
    <row r="56" spans="1:3" x14ac:dyDescent="0.25">
      <c r="A56" t="s">
        <v>17</v>
      </c>
      <c r="B56">
        <f>B51+B54</f>
        <v>24.956481037905256</v>
      </c>
      <c r="C56">
        <f>C51+C54</f>
        <v>19.970674026862376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2015-05-18T23:43:48Z</dcterms:created>
  <dcterms:modified xsi:type="dcterms:W3CDTF">2015-08-11T00:39:34Z</dcterms:modified>
</cp:coreProperties>
</file>