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<sst xmlns="http://schemas.openxmlformats.org/spreadsheetml/2006/main" count="86" uniqueCount="31">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</sst>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10.387600000000001</v>
      </c>
      <c r="C5">
        <v>2.4786000000000001</v>
      </c>
      <c r="E5">
        <v>626</v>
      </c>
      <c r="F5">
        <v>7.3883999999999999</v>
      </c>
      <c r="G5">
        <v>2.911</v>
      </c>
      <c r="I5">
        <v>626</v>
      </c>
      <c r="J5">
        <v>7.5937999999999999</v>
      </c>
      <c r="K5">
        <v>3.2427999999999999</v>
      </c>
      <c r="M5">
        <v>626</v>
      </c>
      <c r="N5">
        <v>6.6421999999999999</v>
      </c>
      <c r="O5">
        <v>3.2791000000000001</v>
      </c>
      <c r="Q5">
        <v>626</v>
      </c>
      <c r="R5">
        <v>7.6938000000000004</v>
      </c>
      <c r="S5">
        <v>2.4548999999999999</v>
      </c>
      <c r="U5">
        <v>626</v>
      </c>
      <c r="V5">
        <v>8.1623000000000001</v>
      </c>
      <c r="W5">
        <v>2.5827</v>
      </c>
      <c r="Y5">
        <v>626</v>
      </c>
      <c r="Z5">
        <v>9.6602999999999994</v>
      </c>
      <c r="AA5">
        <v>2.7974999999999999</v>
      </c>
      <c r="AC5">
        <v>626</v>
      </c>
      <c r="AD5">
        <v>7.8487999999999998</v>
      </c>
      <c r="AE5">
        <v>2.5548000000000002</v>
      </c>
    </row>
    <row r="6" spans="1:31" x14ac:dyDescent="0.25">
      <c r="A6">
        <v>0.5</v>
      </c>
      <c r="B6">
        <v>9.1850000000000005</v>
      </c>
      <c r="C6">
        <v>2.7382</v>
      </c>
      <c r="E6">
        <v>0.5</v>
      </c>
      <c r="F6">
        <v>7.2243000000000004</v>
      </c>
      <c r="G6">
        <v>2.7202999999999999</v>
      </c>
      <c r="I6">
        <v>0.5</v>
      </c>
      <c r="J6">
        <v>9.2452000000000005</v>
      </c>
      <c r="K6">
        <v>2.6756000000000002</v>
      </c>
      <c r="M6">
        <v>0.5</v>
      </c>
      <c r="N6">
        <v>7.3293999999999997</v>
      </c>
      <c r="O6">
        <v>2.4220000000000002</v>
      </c>
      <c r="Q6">
        <v>0.5</v>
      </c>
      <c r="R6">
        <v>8.0439000000000007</v>
      </c>
      <c r="S6">
        <v>2.9134000000000002</v>
      </c>
      <c r="U6">
        <v>0.5</v>
      </c>
      <c r="V6">
        <v>8.0752000000000006</v>
      </c>
      <c r="W6">
        <v>2.5598000000000001</v>
      </c>
      <c r="Y6">
        <v>0.5</v>
      </c>
      <c r="Z6">
        <v>8.8772000000000002</v>
      </c>
      <c r="AA6">
        <v>3.9291999999999998</v>
      </c>
      <c r="AC6">
        <v>0.5</v>
      </c>
      <c r="AD6">
        <v>8.8946000000000005</v>
      </c>
      <c r="AE6">
        <v>2.6259000000000001</v>
      </c>
    </row>
    <row r="7" spans="1:31" x14ac:dyDescent="0.25">
      <c r="A7">
        <v>1.5</v>
      </c>
      <c r="B7">
        <v>8.7688000000000006</v>
      </c>
      <c r="C7">
        <v>2.6293000000000002</v>
      </c>
      <c r="E7">
        <v>1.5</v>
      </c>
      <c r="F7">
        <v>7.2858000000000001</v>
      </c>
      <c r="G7">
        <v>2.774</v>
      </c>
      <c r="I7">
        <v>1.5</v>
      </c>
      <c r="J7">
        <v>6.4096000000000002</v>
      </c>
      <c r="K7">
        <v>3.0257999999999998</v>
      </c>
      <c r="M7">
        <v>1.5</v>
      </c>
      <c r="N7">
        <v>6.4036</v>
      </c>
      <c r="O7">
        <v>2.9668999999999999</v>
      </c>
      <c r="Q7">
        <v>1.5</v>
      </c>
      <c r="R7">
        <v>10.0593</v>
      </c>
      <c r="S7">
        <v>3.6493000000000002</v>
      </c>
      <c r="U7">
        <v>1.5</v>
      </c>
      <c r="V7">
        <v>8.0998000000000001</v>
      </c>
      <c r="W7">
        <v>2.5573000000000001</v>
      </c>
      <c r="Y7">
        <v>1.5</v>
      </c>
      <c r="Z7">
        <v>7.9433999999999996</v>
      </c>
      <c r="AA7">
        <v>2.7707999999999999</v>
      </c>
      <c r="AC7">
        <v>1.5</v>
      </c>
      <c r="AD7">
        <v>7.4055999999999997</v>
      </c>
      <c r="AE7">
        <v>2.5055999999999998</v>
      </c>
    </row>
    <row r="8" spans="1:31" x14ac:dyDescent="0.25">
      <c r="A8">
        <v>2.5</v>
      </c>
      <c r="B8">
        <v>7.4728000000000003</v>
      </c>
      <c r="C8">
        <v>8.0701000000000001</v>
      </c>
      <c r="E8">
        <v>2.5</v>
      </c>
      <c r="F8">
        <v>6.9646999999999997</v>
      </c>
      <c r="G8">
        <v>2.9464999999999999</v>
      </c>
      <c r="I8">
        <v>2.5</v>
      </c>
      <c r="J8">
        <v>6.1120999999999999</v>
      </c>
      <c r="K8">
        <v>4.1680999999999999</v>
      </c>
      <c r="M8">
        <v>2.5</v>
      </c>
      <c r="N8">
        <v>5.2939999999999996</v>
      </c>
      <c r="O8">
        <v>2.7869000000000002</v>
      </c>
      <c r="Q8">
        <v>2.5</v>
      </c>
      <c r="R8">
        <v>7.3632999999999997</v>
      </c>
      <c r="S8">
        <v>44.911900000000003</v>
      </c>
      <c r="U8">
        <v>2.5</v>
      </c>
      <c r="V8">
        <v>7.3947000000000003</v>
      </c>
      <c r="W8">
        <v>2.6408</v>
      </c>
      <c r="Y8">
        <v>2.5</v>
      </c>
      <c r="Z8">
        <v>6.8808999999999996</v>
      </c>
      <c r="AA8">
        <v>5.4568000000000003</v>
      </c>
      <c r="AC8">
        <v>2.5</v>
      </c>
      <c r="AD8">
        <v>7.3994</v>
      </c>
      <c r="AE8">
        <v>2.5224000000000002</v>
      </c>
    </row>
    <row r="9" spans="1:31" x14ac:dyDescent="0.25">
      <c r="A9">
        <v>3.5</v>
      </c>
      <c r="B9">
        <v>13.4566</v>
      </c>
      <c r="C9">
        <v>61.510199999999998</v>
      </c>
      <c r="E9">
        <v>3.5</v>
      </c>
      <c r="F9">
        <v>6.5998000000000001</v>
      </c>
      <c r="G9">
        <v>2.7332000000000001</v>
      </c>
      <c r="I9">
        <v>3.5</v>
      </c>
      <c r="J9">
        <v>6.4005999999999998</v>
      </c>
      <c r="K9">
        <v>2.8763999999999998</v>
      </c>
      <c r="M9">
        <v>3.5</v>
      </c>
      <c r="N9">
        <v>6.7721</v>
      </c>
      <c r="O9">
        <v>3.1200999999999999</v>
      </c>
      <c r="Q9">
        <v>3.5</v>
      </c>
      <c r="R9">
        <v>7.4618000000000002</v>
      </c>
      <c r="S9">
        <v>8.1312999999999995</v>
      </c>
      <c r="U9">
        <v>3.5</v>
      </c>
      <c r="V9">
        <v>7.8056999999999999</v>
      </c>
      <c r="W9">
        <v>2.4727000000000001</v>
      </c>
      <c r="Y9">
        <v>3.5</v>
      </c>
      <c r="Z9">
        <v>6.2617000000000003</v>
      </c>
      <c r="AA9">
        <v>3.1863999999999999</v>
      </c>
      <c r="AC9">
        <v>3.5</v>
      </c>
      <c r="AD9">
        <v>7.7225999999999999</v>
      </c>
      <c r="AE9">
        <v>2.5571000000000002</v>
      </c>
    </row>
    <row r="10" spans="1:31" x14ac:dyDescent="0.25">
      <c r="A10">
        <v>4.5</v>
      </c>
      <c r="B10">
        <v>6.4051</v>
      </c>
      <c r="C10">
        <v>92.957899999999995</v>
      </c>
      <c r="E10">
        <v>4.5</v>
      </c>
      <c r="F10">
        <v>7.5659000000000001</v>
      </c>
      <c r="G10">
        <v>2.7299000000000002</v>
      </c>
      <c r="I10">
        <v>4.5</v>
      </c>
      <c r="J10">
        <v>6.5507999999999997</v>
      </c>
      <c r="K10">
        <v>2.5748000000000002</v>
      </c>
      <c r="M10">
        <v>4.5</v>
      </c>
      <c r="N10">
        <v>7.0015000000000001</v>
      </c>
      <c r="O10">
        <v>2.8666999999999998</v>
      </c>
      <c r="Q10">
        <v>4.5</v>
      </c>
      <c r="R10">
        <v>6.9542999999999999</v>
      </c>
      <c r="S10">
        <v>3.0341999999999998</v>
      </c>
      <c r="U10">
        <v>4.5</v>
      </c>
      <c r="V10">
        <v>7.0129000000000001</v>
      </c>
      <c r="W10">
        <v>2.5209000000000001</v>
      </c>
      <c r="Y10">
        <v>4.5</v>
      </c>
      <c r="Z10">
        <v>7.1336000000000004</v>
      </c>
      <c r="AA10">
        <v>2.5798999999999999</v>
      </c>
      <c r="AC10">
        <v>4.5</v>
      </c>
      <c r="AD10">
        <v>7.4829999999999997</v>
      </c>
      <c r="AE10">
        <v>2.7866</v>
      </c>
    </row>
    <row r="11" spans="1:31" x14ac:dyDescent="0.25">
      <c r="A11">
        <v>5.5</v>
      </c>
      <c r="B11">
        <v>5.556</v>
      </c>
      <c r="C11">
        <v>95.981999999999999</v>
      </c>
      <c r="E11">
        <v>5.5</v>
      </c>
      <c r="F11">
        <v>12.001099999999999</v>
      </c>
      <c r="G11">
        <v>3.0373000000000001</v>
      </c>
      <c r="I11">
        <v>5.5</v>
      </c>
      <c r="J11">
        <v>7.0304000000000002</v>
      </c>
      <c r="K11">
        <v>2.6257999999999999</v>
      </c>
      <c r="M11">
        <v>5.5</v>
      </c>
      <c r="N11">
        <v>6.9139999999999997</v>
      </c>
      <c r="O11">
        <v>2.7656000000000001</v>
      </c>
      <c r="Q11">
        <v>5.5</v>
      </c>
      <c r="R11">
        <v>10.4305</v>
      </c>
      <c r="S11">
        <v>3.2803</v>
      </c>
      <c r="U11">
        <v>5.5</v>
      </c>
      <c r="V11">
        <v>6.7815000000000003</v>
      </c>
      <c r="W11">
        <v>2.6928999999999998</v>
      </c>
      <c r="Y11">
        <v>5.5</v>
      </c>
      <c r="Z11">
        <v>7.2381000000000002</v>
      </c>
      <c r="AA11">
        <v>2.4228000000000001</v>
      </c>
      <c r="AC11">
        <v>5.5</v>
      </c>
      <c r="AD11">
        <v>11.7417</v>
      </c>
      <c r="AE11">
        <v>2.7761</v>
      </c>
    </row>
    <row r="13" spans="1:31" x14ac:dyDescent="0.25">
      <c r="A13" t="s">
        <v>14</v>
      </c>
      <c r="B13">
        <f>AVERAGE(B6:B11)</f>
        <v>8.4740500000000001</v>
      </c>
      <c r="C13">
        <f>AVERAGE(C6:C11)</f>
        <v>43.98128333333333</v>
      </c>
      <c r="E13" t="s">
        <v>14</v>
      </c>
      <c r="F13">
        <f t="shared" ref="F13:AE13" si="0">AVERAGE(F6:F11)</f>
        <v>7.940266666666667</v>
      </c>
      <c r="G13">
        <f t="shared" si="0"/>
        <v>2.8235333333333337</v>
      </c>
      <c r="I13" t="s">
        <v>14</v>
      </c>
      <c r="J13">
        <f t="shared" si="0"/>
        <v>6.9581166666666663</v>
      </c>
      <c r="K13">
        <f t="shared" si="0"/>
        <v>2.9910833333333335</v>
      </c>
      <c r="M13" t="s">
        <v>14</v>
      </c>
      <c r="N13">
        <f t="shared" si="0"/>
        <v>6.6191000000000004</v>
      </c>
      <c r="O13">
        <f t="shared" si="0"/>
        <v>2.8213666666666666</v>
      </c>
      <c r="Q13" t="s">
        <v>14</v>
      </c>
      <c r="R13">
        <f t="shared" si="0"/>
        <v>8.3855166666666658</v>
      </c>
      <c r="S13">
        <f t="shared" si="0"/>
        <v>10.986733333333333</v>
      </c>
      <c r="U13" t="s">
        <v>14</v>
      </c>
      <c r="V13">
        <f t="shared" si="0"/>
        <v>7.5283000000000007</v>
      </c>
      <c r="W13">
        <f t="shared" si="0"/>
        <v>2.5740666666666665</v>
      </c>
      <c r="Y13" t="s">
        <v>14</v>
      </c>
      <c r="Z13">
        <f t="shared" si="0"/>
        <v>7.3891500000000008</v>
      </c>
      <c r="AA13">
        <f t="shared" si="0"/>
        <v>3.3909833333333328</v>
      </c>
      <c r="AC13" t="s">
        <v>14</v>
      </c>
      <c r="AD13">
        <f t="shared" si="0"/>
        <v>8.4411500000000004</v>
      </c>
      <c r="AE13">
        <f t="shared" si="0"/>
        <v>2.6289500000000001</v>
      </c>
    </row>
    <row r="14" spans="1:31" x14ac:dyDescent="0.25">
      <c r="A14" t="s">
        <v>15</v>
      </c>
      <c r="B14">
        <f>_xlfn.STDEV.P(B6:B11)</f>
        <v>2.556566820138551</v>
      </c>
      <c r="C14">
        <f>_xlfn.STDEV.P(C6:C11)</f>
        <v>41.050046630725298</v>
      </c>
      <c r="E14" t="s">
        <v>15</v>
      </c>
      <c r="F14">
        <f t="shared" ref="F14:AE14" si="1">_xlfn.STDEV.P(F6:F11)</f>
        <v>1.8402913652160851</v>
      </c>
      <c r="G14">
        <f t="shared" si="1"/>
        <v>0.1230548477531688</v>
      </c>
      <c r="I14" t="s">
        <v>15</v>
      </c>
      <c r="J14">
        <f t="shared" si="1"/>
        <v>1.059034268278837</v>
      </c>
      <c r="K14">
        <f t="shared" si="1"/>
        <v>0.5486315108724823</v>
      </c>
      <c r="M14" t="s">
        <v>15</v>
      </c>
      <c r="N14">
        <f t="shared" si="1"/>
        <v>0.65363867694621625</v>
      </c>
      <c r="O14">
        <f t="shared" si="1"/>
        <v>0.21458031648364714</v>
      </c>
      <c r="Q14" t="s">
        <v>15</v>
      </c>
      <c r="R14">
        <f t="shared" si="1"/>
        <v>1.3568818401229981</v>
      </c>
      <c r="S14">
        <f t="shared" si="1"/>
        <v>15.279174132640664</v>
      </c>
      <c r="U14" t="s">
        <v>15</v>
      </c>
      <c r="V14">
        <f t="shared" si="1"/>
        <v>0.50725716357681927</v>
      </c>
      <c r="W14">
        <f t="shared" si="1"/>
        <v>7.321344745939011E-2</v>
      </c>
      <c r="Y14" t="s">
        <v>15</v>
      </c>
      <c r="Z14">
        <f t="shared" si="1"/>
        <v>0.83056901529412663</v>
      </c>
      <c r="AA14">
        <f t="shared" si="1"/>
        <v>1.0471383646501669</v>
      </c>
      <c r="AC14" t="s">
        <v>15</v>
      </c>
      <c r="AD14">
        <f t="shared" si="1"/>
        <v>1.5647800481750338</v>
      </c>
      <c r="AE14">
        <f t="shared" si="1"/>
        <v>0.1141975590807439</v>
      </c>
    </row>
    <row r="15" spans="1:31" x14ac:dyDescent="0.25">
      <c r="A15" t="s">
        <v>16</v>
      </c>
      <c r="B15">
        <f>B14*2</f>
        <v>5.1131336402771019</v>
      </c>
      <c r="C15">
        <f>C14*2</f>
        <v>82.100093261450596</v>
      </c>
      <c r="E15" t="s">
        <v>16</v>
      </c>
      <c r="F15">
        <f t="shared" ref="F15:AE15" si="2">F14*2</f>
        <v>3.6805827304321701</v>
      </c>
      <c r="G15">
        <f t="shared" si="2"/>
        <v>0.2461096955063376</v>
      </c>
      <c r="I15" t="s">
        <v>16</v>
      </c>
      <c r="J15">
        <f t="shared" si="2"/>
        <v>2.1180685365576739</v>
      </c>
      <c r="K15">
        <f t="shared" si="2"/>
        <v>1.0972630217449646</v>
      </c>
      <c r="M15" t="s">
        <v>16</v>
      </c>
      <c r="N15">
        <f t="shared" si="2"/>
        <v>1.3072773538924325</v>
      </c>
      <c r="O15">
        <f t="shared" si="2"/>
        <v>0.42916063296729429</v>
      </c>
      <c r="Q15" t="s">
        <v>16</v>
      </c>
      <c r="R15">
        <f t="shared" si="2"/>
        <v>2.7137636802459961</v>
      </c>
      <c r="S15">
        <f t="shared" si="2"/>
        <v>30.558348265281328</v>
      </c>
      <c r="U15" t="s">
        <v>16</v>
      </c>
      <c r="V15">
        <f t="shared" si="2"/>
        <v>1.0145143271536385</v>
      </c>
      <c r="W15">
        <f t="shared" si="2"/>
        <v>0.14642689491878022</v>
      </c>
      <c r="Y15" t="s">
        <v>16</v>
      </c>
      <c r="Z15">
        <f t="shared" si="2"/>
        <v>1.6611380305882533</v>
      </c>
      <c r="AA15">
        <f t="shared" si="2"/>
        <v>2.0942767293003337</v>
      </c>
      <c r="AC15" t="s">
        <v>16</v>
      </c>
      <c r="AD15">
        <f t="shared" si="2"/>
        <v>3.1295600963500676</v>
      </c>
      <c r="AE15">
        <f t="shared" si="2"/>
        <v>0.2283951181614878</v>
      </c>
    </row>
    <row r="16" spans="1:31" x14ac:dyDescent="0.25">
      <c r="A16" t="s">
        <v>17</v>
      </c>
      <c r="B16">
        <f>B13+B15</f>
        <v>13.587183640277102</v>
      </c>
      <c r="C16">
        <f>C13+C15</f>
        <v>126.08137659478393</v>
      </c>
      <c r="E16" t="s">
        <v>17</v>
      </c>
      <c r="F16">
        <f t="shared" ref="F16:AE16" si="3">F13+F15</f>
        <v>11.620849397098837</v>
      </c>
      <c r="G16">
        <f t="shared" si="3"/>
        <v>3.0696430288396712</v>
      </c>
      <c r="I16" t="s">
        <v>17</v>
      </c>
      <c r="J16">
        <f t="shared" si="3"/>
        <v>9.0761852032243411</v>
      </c>
      <c r="K16">
        <f t="shared" si="3"/>
        <v>4.0883463550782979</v>
      </c>
      <c r="M16" t="s">
        <v>17</v>
      </c>
      <c r="N16">
        <f t="shared" si="3"/>
        <v>7.9263773538924331</v>
      </c>
      <c r="O16">
        <f t="shared" si="3"/>
        <v>3.2505272996339607</v>
      </c>
      <c r="Q16" t="s">
        <v>17</v>
      </c>
      <c r="R16">
        <f t="shared" si="3"/>
        <v>11.099280346912662</v>
      </c>
      <c r="S16">
        <f t="shared" si="3"/>
        <v>41.545081598614658</v>
      </c>
      <c r="U16" t="s">
        <v>17</v>
      </c>
      <c r="V16">
        <f t="shared" si="3"/>
        <v>8.5428143271536392</v>
      </c>
      <c r="W16">
        <f t="shared" si="3"/>
        <v>2.7204935615854469</v>
      </c>
      <c r="Y16" t="s">
        <v>17</v>
      </c>
      <c r="Z16">
        <f t="shared" si="3"/>
        <v>9.0502880305882538</v>
      </c>
      <c r="AA16">
        <f t="shared" si="3"/>
        <v>5.4852600626336665</v>
      </c>
      <c r="AC16" t="s">
        <v>17</v>
      </c>
      <c r="AD16">
        <f t="shared" si="3"/>
        <v>11.570710096350068</v>
      </c>
      <c r="AE16">
        <f t="shared" si="3"/>
        <v>2.8573451181614877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8.1721500000000002</v>
      </c>
      <c r="M27">
        <f t="shared" si="4"/>
        <v>2.7876750000000001</v>
      </c>
      <c r="P27">
        <f>L28-L27</f>
        <v>0.1872000000000007</v>
      </c>
      <c r="Q27">
        <f>M28-M27</f>
        <v>3.5375000000000156E-2</v>
      </c>
      <c r="S27">
        <v>0.5</v>
      </c>
      <c r="T27">
        <f>P27/L27*100</f>
        <v>2.2907068519300391</v>
      </c>
      <c r="U27">
        <f>Q27/M27*100</f>
        <v>1.2689786291443641</v>
      </c>
      <c r="Y27">
        <f>L27</f>
        <v>8.1721500000000002</v>
      </c>
      <c r="Z27">
        <f>M27</f>
        <v>2.7876750000000001</v>
      </c>
      <c r="AB27">
        <f>T27</f>
        <v>2.2907068519300391</v>
      </c>
      <c r="AC27">
        <f>T28</f>
        <v>-4.5907441738098305</v>
      </c>
      <c r="AD27">
        <f>T29</f>
        <v>-16.053455944885993</v>
      </c>
      <c r="AE27">
        <f>T30</f>
        <v>-4.4301377238548056</v>
      </c>
      <c r="AF27">
        <f>T31</f>
        <v>-14.179408111696443</v>
      </c>
      <c r="AG27">
        <f>T32</f>
        <v>3.5426723689604414</v>
      </c>
      <c r="AH27">
        <f>U27</f>
        <v>1.2689786291443641</v>
      </c>
      <c r="AI27">
        <f>U28</f>
        <v>2.5899719300133799</v>
      </c>
      <c r="AJ27">
        <f>U29</f>
        <v>229.59141578555605</v>
      </c>
      <c r="AK27">
        <f>U30</f>
        <v>288.25992986987364</v>
      </c>
      <c r="AL27">
        <f>U31</f>
        <v>402.43886034060631</v>
      </c>
      <c r="AM27">
        <f>U32</f>
        <v>418.27598267373344</v>
      </c>
    </row>
    <row r="28" spans="11:39" x14ac:dyDescent="0.25">
      <c r="K28">
        <v>0.5</v>
      </c>
      <c r="L28">
        <f t="shared" si="4"/>
        <v>8.3593500000000009</v>
      </c>
      <c r="M28">
        <f t="shared" si="4"/>
        <v>2.8230500000000003</v>
      </c>
      <c r="P28">
        <f>L29-L27</f>
        <v>-0.37516250000000007</v>
      </c>
      <c r="Q28">
        <f>M29-M27</f>
        <v>7.2200000000000486E-2</v>
      </c>
      <c r="S28">
        <v>1.5</v>
      </c>
      <c r="T28">
        <f>P28/L27*100</f>
        <v>-4.5907441738098305</v>
      </c>
      <c r="U28">
        <f>Q28/M27*100</f>
        <v>2.5899719300133799</v>
      </c>
    </row>
    <row r="29" spans="11:39" x14ac:dyDescent="0.25">
      <c r="K29">
        <v>1.5</v>
      </c>
      <c r="L29">
        <f t="shared" si="4"/>
        <v>7.7969875000000002</v>
      </c>
      <c r="M29">
        <f t="shared" si="4"/>
        <v>2.8598750000000006</v>
      </c>
      <c r="P29">
        <f>L30-L27</f>
        <v>-1.3119125000000009</v>
      </c>
      <c r="Q29">
        <f>M30-M27</f>
        <v>6.4002625000000002</v>
      </c>
      <c r="S29">
        <v>2.5</v>
      </c>
      <c r="T29">
        <f>P29/L27*100</f>
        <v>-16.053455944885993</v>
      </c>
      <c r="U29">
        <f>Q29/M27*100</f>
        <v>229.59141578555605</v>
      </c>
    </row>
    <row r="30" spans="11:39" x14ac:dyDescent="0.25">
      <c r="K30">
        <v>2.5</v>
      </c>
      <c r="L30">
        <f t="shared" si="4"/>
        <v>6.8602374999999993</v>
      </c>
      <c r="M30">
        <f t="shared" si="4"/>
        <v>9.1879375000000003</v>
      </c>
      <c r="P30">
        <f>L31-L27</f>
        <v>-0.36203750000000046</v>
      </c>
      <c r="Q30">
        <f>M31-M27</f>
        <v>8.0357500000000002</v>
      </c>
      <c r="S30">
        <v>3.5</v>
      </c>
      <c r="T30">
        <f>P30/L27*100</f>
        <v>-4.4301377238548056</v>
      </c>
      <c r="U30">
        <f>Q30/M27*100</f>
        <v>288.25992986987364</v>
      </c>
    </row>
    <row r="31" spans="11:39" x14ac:dyDescent="0.25">
      <c r="K31">
        <v>3.5</v>
      </c>
      <c r="L31">
        <f t="shared" si="4"/>
        <v>7.8101124999999998</v>
      </c>
      <c r="M31">
        <f t="shared" si="4"/>
        <v>10.823425</v>
      </c>
      <c r="P31">
        <f>L32-L27</f>
        <v>-1.1587625000000008</v>
      </c>
      <c r="Q31">
        <f>M32-M27</f>
        <v>11.218687499999998</v>
      </c>
      <c r="S31">
        <v>4.5</v>
      </c>
      <c r="T31">
        <f>P31/L27*100</f>
        <v>-14.179408111696443</v>
      </c>
      <c r="U31">
        <f>Q31/M27*100</f>
        <v>402.43886034060631</v>
      </c>
    </row>
    <row r="32" spans="11:39" x14ac:dyDescent="0.25">
      <c r="K32">
        <v>4.5</v>
      </c>
      <c r="L32">
        <f t="shared" si="4"/>
        <v>7.0133874999999994</v>
      </c>
      <c r="M32">
        <f t="shared" si="4"/>
        <v>14.006362499999998</v>
      </c>
      <c r="P32">
        <f>L33-L27</f>
        <v>0.28951250000000073</v>
      </c>
      <c r="Q32">
        <f>M33-M27</f>
        <v>11.660174999999999</v>
      </c>
      <c r="S32">
        <v>5.5</v>
      </c>
      <c r="T32">
        <f>P32/L27*100</f>
        <v>3.5426723689604414</v>
      </c>
      <c r="U32">
        <f>Q32/M27*100</f>
        <v>418.27598267373344</v>
      </c>
    </row>
    <row r="33" spans="1:13" x14ac:dyDescent="0.25">
      <c r="K33">
        <v>5.5</v>
      </c>
      <c r="L33">
        <f t="shared" si="4"/>
        <v>8.461662500000001</v>
      </c>
      <c r="M33">
        <f t="shared" si="4"/>
        <v>14.447849999999999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10.387600000000001</v>
      </c>
      <c r="C42">
        <f>C5</f>
        <v>2.4786000000000001</v>
      </c>
    </row>
    <row r="43" spans="1:13" x14ac:dyDescent="0.25">
      <c r="A43" s="1">
        <v>2</v>
      </c>
      <c r="B43">
        <f>F5</f>
        <v>7.3883999999999999</v>
      </c>
      <c r="C43">
        <f>G5</f>
        <v>2.911</v>
      </c>
    </row>
    <row r="44" spans="1:13" x14ac:dyDescent="0.25">
      <c r="A44" s="1">
        <v>3</v>
      </c>
      <c r="B44">
        <f>J5</f>
        <v>7.5937999999999999</v>
      </c>
      <c r="C44">
        <f>K5</f>
        <v>3.2427999999999999</v>
      </c>
    </row>
    <row r="45" spans="1:13" x14ac:dyDescent="0.25">
      <c r="A45" s="1">
        <v>4</v>
      </c>
      <c r="B45">
        <f>N5</f>
        <v>6.6421999999999999</v>
      </c>
      <c r="C45">
        <f>O5</f>
        <v>3.2791000000000001</v>
      </c>
    </row>
    <row r="46" spans="1:13" x14ac:dyDescent="0.25">
      <c r="A46" s="1">
        <v>5</v>
      </c>
      <c r="B46">
        <f>R5</f>
        <v>7.6938000000000004</v>
      </c>
      <c r="C46">
        <f>S5</f>
        <v>2.4548999999999999</v>
      </c>
    </row>
    <row r="47" spans="1:13" x14ac:dyDescent="0.25">
      <c r="A47" s="1">
        <v>6</v>
      </c>
      <c r="B47">
        <f>V5</f>
        <v>8.1623000000000001</v>
      </c>
      <c r="C47">
        <f>W5</f>
        <v>2.5827</v>
      </c>
    </row>
    <row r="48" spans="1:13" x14ac:dyDescent="0.25">
      <c r="A48" s="1">
        <v>7</v>
      </c>
      <c r="B48">
        <f>Z5</f>
        <v>9.6602999999999994</v>
      </c>
      <c r="C48">
        <f>AA5</f>
        <v>2.7974999999999999</v>
      </c>
    </row>
    <row r="49" spans="1:3" x14ac:dyDescent="0.25">
      <c r="A49" s="1">
        <v>8</v>
      </c>
      <c r="B49">
        <f>AD5</f>
        <v>7.8487999999999998</v>
      </c>
      <c r="C49">
        <f>AE5</f>
        <v>2.5548000000000002</v>
      </c>
    </row>
    <row r="51" spans="1:3" x14ac:dyDescent="0.25">
      <c r="A51" t="s">
        <v>28</v>
      </c>
      <c r="B51">
        <f>AVERAGE(B42:B49)</f>
        <v>8.1721500000000002</v>
      </c>
      <c r="C51">
        <f>AVERAGE(C42:C49)</f>
        <v>2.7876750000000001</v>
      </c>
    </row>
    <row r="52" spans="1:3" x14ac:dyDescent="0.25">
      <c r="A52" t="s">
        <v>15</v>
      </c>
      <c r="B52">
        <f>_xlfn.STDEV.P(B42:B49)</f>
        <v>1.1589747559804797</v>
      </c>
      <c r="C52">
        <f>_xlfn.STDEV.P(C42:C49)</f>
        <v>0.3095268475835336</v>
      </c>
    </row>
    <row r="53" spans="1:3" x14ac:dyDescent="0.25">
      <c r="A53" t="s">
        <v>29</v>
      </c>
      <c r="B53">
        <f>1.5*B52</f>
        <v>1.7384621339707196</v>
      </c>
      <c r="C53">
        <f>1.5*C52</f>
        <v>0.46429027137530043</v>
      </c>
    </row>
    <row r="54" spans="1:3" x14ac:dyDescent="0.25">
      <c r="A54" t="s">
        <v>16</v>
      </c>
      <c r="B54">
        <f>2*B52</f>
        <v>2.3179495119609594</v>
      </c>
      <c r="C54">
        <f>2*C52</f>
        <v>0.61905369516706721</v>
      </c>
    </row>
    <row r="55" spans="1:3" x14ac:dyDescent="0.25">
      <c r="A55" t="s">
        <v>30</v>
      </c>
      <c r="B55">
        <f>B51+B53</f>
        <v>9.9106121339707194</v>
      </c>
      <c r="C55">
        <f>C51+C53</f>
        <v>3.2519652713753007</v>
      </c>
    </row>
    <row r="56" spans="1:3" x14ac:dyDescent="0.25">
      <c r="A56" t="s">
        <v>17</v>
      </c>
      <c r="B56">
        <f>B51+B54</f>
        <v>10.49009951196096</v>
      </c>
      <c r="C56">
        <f>C51+C54</f>
        <v>3.4067286951670672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2015-05-18T23:46:11Z</dcterms:created>
  <dcterms:modified xsi:type="dcterms:W3CDTF">2015-08-11T00:46:52Z</dcterms:modified>
</cp:coreProperties>
</file>