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2" i="1" s="1"/>
  <c r="B46" i="1"/>
  <c r="B52" i="1" s="1"/>
  <c r="C45" i="1"/>
  <c r="B45" i="1"/>
  <c r="C44" i="1"/>
  <c r="B44" i="1"/>
  <c r="C43" i="1"/>
  <c r="B43" i="1"/>
  <c r="C42" i="1"/>
  <c r="B42" i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P31" i="1" s="1"/>
  <c r="T31" i="1" s="1"/>
  <c r="AF27" i="1" s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G16" i="1" s="1"/>
  <c r="J14" i="1"/>
  <c r="J15" i="1" s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E14" i="1"/>
  <c r="AE15" i="1" s="1"/>
  <c r="AE16" i="1" s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J16" i="1" l="1"/>
  <c r="F16" i="1"/>
  <c r="Q31" i="1"/>
  <c r="U31" i="1" s="1"/>
  <c r="AL27" i="1" s="1"/>
  <c r="AD16" i="1"/>
  <c r="P29" i="1"/>
  <c r="T29" i="1" s="1"/>
  <c r="AD27" i="1" s="1"/>
  <c r="Q32" i="1"/>
  <c r="U32" i="1" s="1"/>
  <c r="AM27" i="1" s="1"/>
  <c r="P30" i="1"/>
  <c r="T30" i="1" s="1"/>
  <c r="AE27" i="1" s="1"/>
  <c r="P32" i="1"/>
  <c r="T32" i="1" s="1"/>
  <c r="AG27" i="1" s="1"/>
  <c r="B54" i="1"/>
  <c r="B53" i="1"/>
  <c r="C54" i="1"/>
  <c r="C53" i="1"/>
  <c r="S16" i="1"/>
  <c r="R16" i="1"/>
  <c r="C51" i="1"/>
  <c r="B51" i="1"/>
  <c r="P27" i="1"/>
  <c r="T27" i="1" s="1"/>
  <c r="AB27" i="1" s="1"/>
  <c r="B55" i="1" l="1"/>
  <c r="B56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<sst xmlns="http://schemas.openxmlformats.org/spreadsheetml/2006/main" count="86" uniqueCount="31">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</sst>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8.3282000000000007</v>
      </c>
      <c r="C5">
        <v>3.5783</v>
      </c>
      <c r="E5">
        <v>727</v>
      </c>
      <c r="F5">
        <v>8.2652999999999999</v>
      </c>
      <c r="G5">
        <v>2.5263</v>
      </c>
      <c r="I5">
        <v>727</v>
      </c>
      <c r="J5">
        <v>10.322800000000001</v>
      </c>
      <c r="K5">
        <v>2.4683999999999999</v>
      </c>
      <c r="M5">
        <v>727</v>
      </c>
      <c r="N5">
        <v>10.517200000000001</v>
      </c>
      <c r="O5">
        <v>3.0293999999999999</v>
      </c>
      <c r="Q5">
        <v>727</v>
      </c>
      <c r="U5">
        <v>727</v>
      </c>
      <c r="V5">
        <v>7.7629000000000001</v>
      </c>
      <c r="W5">
        <v>2.3820999999999999</v>
      </c>
      <c r="Y5">
        <v>727</v>
      </c>
      <c r="Z5">
        <v>7.6814</v>
      </c>
      <c r="AA5">
        <v>2.508</v>
      </c>
      <c r="AC5">
        <v>727</v>
      </c>
    </row>
    <row r="6" spans="1:31" x14ac:dyDescent="0.25">
      <c r="A6">
        <v>0.5</v>
      </c>
      <c r="B6">
        <v>8.4192</v>
      </c>
      <c r="C6">
        <v>3.0636000000000001</v>
      </c>
      <c r="E6">
        <v>0.5</v>
      </c>
      <c r="F6">
        <v>7.9722</v>
      </c>
      <c r="G6">
        <v>2.6429999999999998</v>
      </c>
      <c r="I6">
        <v>0.5</v>
      </c>
      <c r="J6">
        <v>8.3781999999999996</v>
      </c>
      <c r="K6">
        <v>2.8159000000000001</v>
      </c>
      <c r="M6">
        <v>0.5</v>
      </c>
      <c r="N6">
        <v>8.8856999999999999</v>
      </c>
      <c r="O6">
        <v>2.9689999999999999</v>
      </c>
      <c r="Q6">
        <v>0.5</v>
      </c>
      <c r="U6">
        <v>0.5</v>
      </c>
      <c r="V6">
        <v>10.292199999999999</v>
      </c>
      <c r="W6">
        <v>2.2827999999999999</v>
      </c>
      <c r="Y6">
        <v>0.5</v>
      </c>
      <c r="Z6">
        <v>7.9893000000000001</v>
      </c>
      <c r="AA6">
        <v>2.4981</v>
      </c>
      <c r="AC6">
        <v>0.5</v>
      </c>
    </row>
    <row r="7" spans="1:31" x14ac:dyDescent="0.25">
      <c r="A7">
        <v>1.5</v>
      </c>
      <c r="B7">
        <v>7.8939000000000004</v>
      </c>
      <c r="C7">
        <v>3.1532</v>
      </c>
      <c r="E7">
        <v>1.5</v>
      </c>
      <c r="I7">
        <v>1.5</v>
      </c>
      <c r="J7">
        <v>8.3155999999999999</v>
      </c>
      <c r="K7">
        <v>2.8961999999999999</v>
      </c>
      <c r="M7">
        <v>1.5</v>
      </c>
      <c r="N7">
        <v>7.7742000000000004</v>
      </c>
      <c r="O7">
        <v>3.0941000000000001</v>
      </c>
      <c r="Q7">
        <v>1.5</v>
      </c>
      <c r="U7">
        <v>1.5</v>
      </c>
      <c r="V7">
        <v>10.189</v>
      </c>
      <c r="W7">
        <v>2.4794999999999998</v>
      </c>
      <c r="Y7">
        <v>1.5</v>
      </c>
      <c r="Z7">
        <v>8.6870999999999992</v>
      </c>
      <c r="AA7">
        <v>2.6021000000000001</v>
      </c>
      <c r="AC7">
        <v>1.5</v>
      </c>
    </row>
    <row r="8" spans="1:31" x14ac:dyDescent="0.25">
      <c r="A8">
        <v>2.5</v>
      </c>
      <c r="B8">
        <v>9.1839999999999993</v>
      </c>
      <c r="C8">
        <v>4.1871999999999998</v>
      </c>
      <c r="E8">
        <v>2.5</v>
      </c>
      <c r="F8">
        <v>8.9806000000000008</v>
      </c>
      <c r="G8">
        <v>2.8380000000000001</v>
      </c>
      <c r="I8">
        <v>2.5</v>
      </c>
      <c r="J8">
        <v>10.36</v>
      </c>
      <c r="K8">
        <v>2.6339000000000001</v>
      </c>
      <c r="M8">
        <v>2.5</v>
      </c>
      <c r="N8">
        <v>8.2350999999999992</v>
      </c>
      <c r="O8">
        <v>2.6309999999999998</v>
      </c>
      <c r="Q8">
        <v>2.5</v>
      </c>
      <c r="U8">
        <v>2.5</v>
      </c>
      <c r="V8">
        <v>11.0524</v>
      </c>
      <c r="W8">
        <v>2.6139999999999999</v>
      </c>
      <c r="Y8">
        <v>2.5</v>
      </c>
      <c r="Z8">
        <v>7.4423000000000004</v>
      </c>
      <c r="AA8">
        <v>2.4571999999999998</v>
      </c>
      <c r="AC8">
        <v>2.5</v>
      </c>
    </row>
    <row r="9" spans="1:31" x14ac:dyDescent="0.25">
      <c r="A9">
        <v>3.5</v>
      </c>
      <c r="B9">
        <v>9.3626000000000005</v>
      </c>
      <c r="C9">
        <v>3.7890000000000001</v>
      </c>
      <c r="E9">
        <v>3.5</v>
      </c>
      <c r="F9">
        <v>8.9494000000000007</v>
      </c>
      <c r="G9">
        <v>2.5125999999999999</v>
      </c>
      <c r="I9">
        <v>3.5</v>
      </c>
      <c r="J9">
        <v>9.4083000000000006</v>
      </c>
      <c r="K9">
        <v>2.8538999999999999</v>
      </c>
      <c r="M9">
        <v>3.5</v>
      </c>
      <c r="N9">
        <v>8.0873000000000008</v>
      </c>
      <c r="O9">
        <v>2.6509</v>
      </c>
      <c r="Q9">
        <v>3.5</v>
      </c>
      <c r="U9">
        <v>3.5</v>
      </c>
      <c r="V9">
        <v>17.124500000000001</v>
      </c>
      <c r="W9">
        <v>3.8473999999999999</v>
      </c>
      <c r="Y9">
        <v>3.5</v>
      </c>
      <c r="Z9">
        <v>8.1204000000000001</v>
      </c>
      <c r="AA9">
        <v>2.4531000000000001</v>
      </c>
      <c r="AC9">
        <v>3.5</v>
      </c>
    </row>
    <row r="10" spans="1:31" x14ac:dyDescent="0.25">
      <c r="A10">
        <v>4.5</v>
      </c>
      <c r="B10">
        <v>8.2874999999999996</v>
      </c>
      <c r="C10">
        <v>3.367</v>
      </c>
      <c r="E10">
        <v>4.5</v>
      </c>
      <c r="F10">
        <v>9.0100999999999996</v>
      </c>
      <c r="G10">
        <v>2.5644999999999998</v>
      </c>
      <c r="I10">
        <v>4.5</v>
      </c>
      <c r="K10">
        <v>2.8159999999999998</v>
      </c>
      <c r="M10">
        <v>4.5</v>
      </c>
      <c r="N10">
        <v>6.7138999999999998</v>
      </c>
      <c r="O10">
        <v>4.9955999999999996</v>
      </c>
      <c r="Q10">
        <v>4.5</v>
      </c>
      <c r="U10">
        <v>4.5</v>
      </c>
      <c r="V10">
        <v>12.111499999999999</v>
      </c>
      <c r="W10">
        <v>3.7608000000000001</v>
      </c>
      <c r="Y10">
        <v>4.5</v>
      </c>
      <c r="Z10">
        <v>8.8678000000000008</v>
      </c>
      <c r="AA10">
        <v>2.4068000000000001</v>
      </c>
      <c r="AC10">
        <v>4.5</v>
      </c>
    </row>
    <row r="11" spans="1:31" x14ac:dyDescent="0.25">
      <c r="A11">
        <v>5.5</v>
      </c>
      <c r="B11">
        <v>11.9335</v>
      </c>
      <c r="C11">
        <v>2.8656999999999999</v>
      </c>
      <c r="E11">
        <v>5.5</v>
      </c>
      <c r="F11">
        <v>10.228199999999999</v>
      </c>
      <c r="G11">
        <v>2.5438000000000001</v>
      </c>
      <c r="I11">
        <v>5.5</v>
      </c>
      <c r="J11">
        <v>7.5201000000000002</v>
      </c>
      <c r="K11">
        <v>2.6724000000000001</v>
      </c>
      <c r="M11">
        <v>5.5</v>
      </c>
      <c r="N11">
        <v>7.9673999999999996</v>
      </c>
      <c r="O11">
        <v>3.2791999999999999</v>
      </c>
      <c r="Q11">
        <v>5.5</v>
      </c>
      <c r="U11">
        <v>5.5</v>
      </c>
      <c r="V11">
        <v>9.8646999999999991</v>
      </c>
      <c r="W11">
        <v>3.4441000000000002</v>
      </c>
      <c r="Y11">
        <v>5.5</v>
      </c>
      <c r="Z11">
        <v>13.832700000000001</v>
      </c>
      <c r="AA11">
        <v>2.5264000000000002</v>
      </c>
      <c r="AC11">
        <v>5.5</v>
      </c>
    </row>
    <row r="13" spans="1:31" x14ac:dyDescent="0.25">
      <c r="A13" t="s">
        <v>14</v>
      </c>
      <c r="B13">
        <f>AVERAGE(B6:B11)</f>
        <v>9.1801166666666667</v>
      </c>
      <c r="C13">
        <f>AVERAGE(C6:C11)</f>
        <v>3.4042833333333333</v>
      </c>
      <c r="E13" t="s">
        <v>14</v>
      </c>
      <c r="F13">
        <f t="shared" ref="F13:AE13" si="0">AVERAGE(F6:F11)</f>
        <v>9.0281000000000002</v>
      </c>
      <c r="G13">
        <f t="shared" si="0"/>
        <v>2.6203799999999999</v>
      </c>
      <c r="I13" t="s">
        <v>14</v>
      </c>
      <c r="J13">
        <f t="shared" si="0"/>
        <v>8.7964400000000005</v>
      </c>
      <c r="K13">
        <f t="shared" si="0"/>
        <v>2.7813833333333329</v>
      </c>
      <c r="M13" t="s">
        <v>14</v>
      </c>
      <c r="N13">
        <f t="shared" si="0"/>
        <v>7.9439333333333337</v>
      </c>
      <c r="O13">
        <f t="shared" si="0"/>
        <v>3.2699666666666669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11.772383333333332</v>
      </c>
      <c r="W13">
        <f t="shared" si="0"/>
        <v>3.0714333333333332</v>
      </c>
      <c r="Y13" t="s">
        <v>14</v>
      </c>
      <c r="Z13">
        <f t="shared" si="0"/>
        <v>9.156600000000001</v>
      </c>
      <c r="AA13">
        <f t="shared" si="0"/>
        <v>2.4906166666666669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1.3319501384769978</v>
      </c>
      <c r="C14">
        <f>_xlfn.STDEV.P(C6:C11)</f>
        <v>0.45305177193733359</v>
      </c>
      <c r="E14" t="s">
        <v>15</v>
      </c>
      <c r="F14">
        <f t="shared" ref="F14:AE14" si="1">_xlfn.STDEV.P(F6:F11)</f>
        <v>0.71609199967601911</v>
      </c>
      <c r="G14">
        <f t="shared" si="1"/>
        <v>0.11702455127023564</v>
      </c>
      <c r="I14" t="s">
        <v>15</v>
      </c>
      <c r="J14">
        <f t="shared" si="1"/>
        <v>0.98531904802454418</v>
      </c>
      <c r="K14">
        <f t="shared" si="1"/>
        <v>9.5271496553562832E-2</v>
      </c>
      <c r="M14" t="s">
        <v>15</v>
      </c>
      <c r="N14">
        <f t="shared" si="1"/>
        <v>0.64994853300515687</v>
      </c>
      <c r="O14">
        <f t="shared" si="1"/>
        <v>0.80528748627775915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2.5038580267370589</v>
      </c>
      <c r="W14">
        <f t="shared" si="1"/>
        <v>0.63216611389377442</v>
      </c>
      <c r="Y14" t="s">
        <v>15</v>
      </c>
      <c r="Z14">
        <f t="shared" si="1"/>
        <v>2.1426179905277816</v>
      </c>
      <c r="AA14">
        <f t="shared" si="1"/>
        <v>6.2335634984243916E-2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2.6639002769539957</v>
      </c>
      <c r="C15">
        <f>C14*2</f>
        <v>0.90610354387466718</v>
      </c>
      <c r="E15" t="s">
        <v>16</v>
      </c>
      <c r="F15">
        <f t="shared" ref="F15:AE15" si="2">F14*2</f>
        <v>1.4321839993520382</v>
      </c>
      <c r="G15">
        <f t="shared" si="2"/>
        <v>0.23404910254047129</v>
      </c>
      <c r="I15" t="s">
        <v>16</v>
      </c>
      <c r="J15">
        <f t="shared" si="2"/>
        <v>1.9706380960490884</v>
      </c>
      <c r="K15">
        <f t="shared" si="2"/>
        <v>0.19054299310712566</v>
      </c>
      <c r="M15" t="s">
        <v>16</v>
      </c>
      <c r="N15">
        <f t="shared" si="2"/>
        <v>1.2998970660103137</v>
      </c>
      <c r="O15">
        <f t="shared" si="2"/>
        <v>1.6105749725555183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5.0077160534741179</v>
      </c>
      <c r="W15">
        <f t="shared" si="2"/>
        <v>1.2643322277875488</v>
      </c>
      <c r="Y15" t="s">
        <v>16</v>
      </c>
      <c r="Z15">
        <f t="shared" si="2"/>
        <v>4.2852359810555631</v>
      </c>
      <c r="AA15">
        <f t="shared" si="2"/>
        <v>0.12467126996848783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11.844016943620662</v>
      </c>
      <c r="C16">
        <f>C13+C15</f>
        <v>4.3103868772080007</v>
      </c>
      <c r="E16" t="s">
        <v>17</v>
      </c>
      <c r="F16">
        <f t="shared" ref="F16:AE16" si="3">F13+F15</f>
        <v>10.460283999352038</v>
      </c>
      <c r="G16">
        <f t="shared" si="3"/>
        <v>2.8544291025404713</v>
      </c>
      <c r="I16" t="s">
        <v>17</v>
      </c>
      <c r="J16">
        <f t="shared" si="3"/>
        <v>10.767078096049088</v>
      </c>
      <c r="K16">
        <f t="shared" si="3"/>
        <v>2.9719263264404585</v>
      </c>
      <c r="M16" t="s">
        <v>17</v>
      </c>
      <c r="N16">
        <f t="shared" si="3"/>
        <v>9.243830399343647</v>
      </c>
      <c r="O16">
        <f t="shared" si="3"/>
        <v>4.8805416392221854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16.78009938680745</v>
      </c>
      <c r="W16">
        <f t="shared" si="3"/>
        <v>4.3357655611208816</v>
      </c>
      <c r="Y16" t="s">
        <v>17</v>
      </c>
      <c r="Z16">
        <f t="shared" si="3"/>
        <v>13.441835981055565</v>
      </c>
      <c r="AA16">
        <f t="shared" si="3"/>
        <v>2.6152879366351547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8.8129666666666679</v>
      </c>
      <c r="M27">
        <f t="shared" si="4"/>
        <v>2.7487499999999998</v>
      </c>
      <c r="P27">
        <f>L28-L27</f>
        <v>-0.15683333333333493</v>
      </c>
      <c r="Q27">
        <f>M28-M27</f>
        <v>-3.6683333333332957E-2</v>
      </c>
      <c r="S27">
        <v>0.5</v>
      </c>
      <c r="T27">
        <f>P27/L27*100</f>
        <v>-1.7795747932024584</v>
      </c>
      <c r="U27">
        <f>Q27/M27*100</f>
        <v>-1.3345460057601803</v>
      </c>
      <c r="Y27">
        <f>L27</f>
        <v>8.8129666666666679</v>
      </c>
      <c r="Z27">
        <f>M27</f>
        <v>2.7487499999999998</v>
      </c>
      <c r="AB27">
        <f>T27</f>
        <v>-1.7795747932024584</v>
      </c>
      <c r="AC27">
        <f>T28</f>
        <v>-2.7346826078240838</v>
      </c>
      <c r="AD27">
        <f>T29</f>
        <v>4.4945137657012815</v>
      </c>
      <c r="AE27">
        <f>T30</f>
        <v>15.459606867154088</v>
      </c>
      <c r="AF27">
        <f>T31</f>
        <v>2.1013733551698341</v>
      </c>
      <c r="AG27">
        <f>T32</f>
        <v>16.015794908260165</v>
      </c>
      <c r="AH27">
        <f>U27</f>
        <v>-1.3345460057601803</v>
      </c>
      <c r="AI27">
        <f>U28</f>
        <v>3.502319236016374</v>
      </c>
      <c r="AJ27">
        <f>U29</f>
        <v>5.2678490222828573</v>
      </c>
      <c r="AK27">
        <f>U30</f>
        <v>9.7886918296195287</v>
      </c>
      <c r="AL27">
        <f>U31</f>
        <v>20.72578444747613</v>
      </c>
      <c r="AM27">
        <f>U32</f>
        <v>5.0877671668940447</v>
      </c>
    </row>
    <row r="28" spans="11:39" x14ac:dyDescent="0.25">
      <c r="K28">
        <v>0.5</v>
      </c>
      <c r="L28">
        <f t="shared" si="4"/>
        <v>8.656133333333333</v>
      </c>
      <c r="M28">
        <f t="shared" si="4"/>
        <v>2.7120666666666668</v>
      </c>
      <c r="P28">
        <f>L29-L27</f>
        <v>-0.24100666666666726</v>
      </c>
      <c r="Q28">
        <f>M29-M27</f>
        <v>9.6270000000000078E-2</v>
      </c>
      <c r="S28">
        <v>1.5</v>
      </c>
      <c r="T28">
        <f>P28/L27*100</f>
        <v>-2.7346826078240838</v>
      </c>
      <c r="U28">
        <f>Q28/M27*100</f>
        <v>3.502319236016374</v>
      </c>
    </row>
    <row r="29" spans="11:39" x14ac:dyDescent="0.25">
      <c r="K29">
        <v>1.5</v>
      </c>
      <c r="L29">
        <f t="shared" si="4"/>
        <v>8.5719600000000007</v>
      </c>
      <c r="M29">
        <f t="shared" si="4"/>
        <v>2.8450199999999999</v>
      </c>
      <c r="P29">
        <f>L30-L27</f>
        <v>0.39609999999999879</v>
      </c>
      <c r="Q29">
        <f>M30-M27</f>
        <v>0.14480000000000004</v>
      </c>
      <c r="S29">
        <v>2.5</v>
      </c>
      <c r="T29">
        <f>P29/L27*100</f>
        <v>4.4945137657012815</v>
      </c>
      <c r="U29">
        <f>Q29/M27*100</f>
        <v>5.2678490222828573</v>
      </c>
    </row>
    <row r="30" spans="11:39" x14ac:dyDescent="0.25">
      <c r="K30">
        <v>2.5</v>
      </c>
      <c r="L30">
        <f t="shared" si="4"/>
        <v>9.2090666666666667</v>
      </c>
      <c r="M30">
        <f t="shared" si="4"/>
        <v>2.8935499999999998</v>
      </c>
      <c r="P30">
        <f>L31-L27</f>
        <v>1.3624500000000008</v>
      </c>
      <c r="Q30">
        <f>M31-M27</f>
        <v>0.26906666666666679</v>
      </c>
      <c r="S30">
        <v>3.5</v>
      </c>
      <c r="T30">
        <f>P30/L27*100</f>
        <v>15.459606867154088</v>
      </c>
      <c r="U30">
        <f>Q30/M27*100</f>
        <v>9.7886918296195287</v>
      </c>
    </row>
    <row r="31" spans="11:39" x14ac:dyDescent="0.25">
      <c r="K31">
        <v>3.5</v>
      </c>
      <c r="L31">
        <f t="shared" si="4"/>
        <v>10.175416666666669</v>
      </c>
      <c r="M31">
        <f t="shared" si="4"/>
        <v>3.0178166666666666</v>
      </c>
      <c r="P31">
        <f>L32-L27</f>
        <v>0.18519333333333243</v>
      </c>
      <c r="Q31">
        <f>M32-M27</f>
        <v>0.5697000000000001</v>
      </c>
      <c r="S31">
        <v>4.5</v>
      </c>
      <c r="T31">
        <f>P31/L27*100</f>
        <v>2.1013733551698341</v>
      </c>
      <c r="U31">
        <f>Q31/M27*100</f>
        <v>20.72578444747613</v>
      </c>
    </row>
    <row r="32" spans="11:39" x14ac:dyDescent="0.25">
      <c r="K32">
        <v>4.5</v>
      </c>
      <c r="L32">
        <f t="shared" si="4"/>
        <v>8.9981600000000004</v>
      </c>
      <c r="M32">
        <f t="shared" si="4"/>
        <v>3.3184499999999999</v>
      </c>
      <c r="P32">
        <f>L33-L27</f>
        <v>1.4114666666666658</v>
      </c>
      <c r="Q32">
        <f>M33-M27</f>
        <v>0.13985000000000003</v>
      </c>
      <c r="S32">
        <v>5.5</v>
      </c>
      <c r="T32">
        <f>P32/L27*100</f>
        <v>16.015794908260165</v>
      </c>
      <c r="U32">
        <f>Q32/M27*100</f>
        <v>5.0877671668940447</v>
      </c>
    </row>
    <row r="33" spans="1:13" x14ac:dyDescent="0.25">
      <c r="K33">
        <v>5.5</v>
      </c>
      <c r="L33">
        <f t="shared" si="4"/>
        <v>10.224433333333334</v>
      </c>
      <c r="M33">
        <f t="shared" si="4"/>
        <v>2.8885999999999998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8.3282000000000007</v>
      </c>
      <c r="C42">
        <f>C5</f>
        <v>3.5783</v>
      </c>
    </row>
    <row r="43" spans="1:13" x14ac:dyDescent="0.25">
      <c r="A43" s="1">
        <v>2</v>
      </c>
      <c r="B43">
        <f>F5</f>
        <v>8.2652999999999999</v>
      </c>
      <c r="C43">
        <f>G5</f>
        <v>2.5263</v>
      </c>
    </row>
    <row r="44" spans="1:13" x14ac:dyDescent="0.25">
      <c r="A44" s="1">
        <v>3</v>
      </c>
      <c r="B44">
        <f>J5</f>
        <v>10.322800000000001</v>
      </c>
      <c r="C44">
        <f>K5</f>
        <v>2.4683999999999999</v>
      </c>
    </row>
    <row r="45" spans="1:13" x14ac:dyDescent="0.25">
      <c r="A45" s="1">
        <v>4</v>
      </c>
      <c r="B45">
        <f>N5</f>
        <v>10.517200000000001</v>
      </c>
      <c r="C45">
        <f>O5</f>
        <v>3.0293999999999999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7.7629000000000001</v>
      </c>
      <c r="C47">
        <f>W5</f>
        <v>2.3820999999999999</v>
      </c>
    </row>
    <row r="48" spans="1:13" x14ac:dyDescent="0.25">
      <c r="A48" s="1">
        <v>7</v>
      </c>
      <c r="B48">
        <f>Z5</f>
        <v>7.6814</v>
      </c>
      <c r="C48">
        <f>AA5</f>
        <v>2.508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6.609725000000001</v>
      </c>
      <c r="C51">
        <f>AVERAGE(C42:C49)</f>
        <v>2.0615625</v>
      </c>
    </row>
    <row r="52" spans="1:3" x14ac:dyDescent="0.25">
      <c r="A52" t="s">
        <v>15</v>
      </c>
      <c r="B52">
        <f>_xlfn.STDEV.P(B42:B49)</f>
        <v>3.9465903127731665</v>
      </c>
      <c r="C52">
        <f>_xlfn.STDEV.P(C42:C49)</f>
        <v>1.2460352311807836</v>
      </c>
    </row>
    <row r="53" spans="1:3" x14ac:dyDescent="0.25">
      <c r="A53" t="s">
        <v>29</v>
      </c>
      <c r="B53">
        <f>1.5*B52</f>
        <v>5.91988546915975</v>
      </c>
      <c r="C53">
        <f>1.5*C52</f>
        <v>1.8690528467711753</v>
      </c>
    </row>
    <row r="54" spans="1:3" x14ac:dyDescent="0.25">
      <c r="A54" t="s">
        <v>16</v>
      </c>
      <c r="B54">
        <f>2*B52</f>
        <v>7.893180625546333</v>
      </c>
      <c r="C54">
        <f>2*C52</f>
        <v>2.4920704623615673</v>
      </c>
    </row>
    <row r="55" spans="1:3" x14ac:dyDescent="0.25">
      <c r="A55" t="s">
        <v>30</v>
      </c>
      <c r="B55">
        <f>B51+B53</f>
        <v>12.529610469159751</v>
      </c>
      <c r="C55">
        <f>C51+C53</f>
        <v>3.9306153467711753</v>
      </c>
    </row>
    <row r="56" spans="1:3" x14ac:dyDescent="0.25">
      <c r="A56" t="s">
        <v>17</v>
      </c>
      <c r="B56">
        <f>B51+B54</f>
        <v>14.502905625546333</v>
      </c>
      <c r="C56">
        <f>C51+C54</f>
        <v>4.5536329623615668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2015-05-18T23:46:51Z</dcterms:created>
  <dcterms:modified xsi:type="dcterms:W3CDTF">2015-08-11T05:04:06Z</dcterms:modified>
</cp:coreProperties>
</file>