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<sst xmlns="http://schemas.openxmlformats.org/spreadsheetml/2006/main" count="86" uniqueCount="31">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</sst>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4.9547999999999996</v>
      </c>
      <c r="C5">
        <v>2.9851000000000001</v>
      </c>
      <c r="E5">
        <v>626</v>
      </c>
      <c r="F5">
        <v>4.8468</v>
      </c>
      <c r="G5">
        <v>3.7591999999999999</v>
      </c>
      <c r="I5">
        <v>626</v>
      </c>
      <c r="J5">
        <v>4.2946</v>
      </c>
      <c r="K5">
        <v>3.1337999999999999</v>
      </c>
      <c r="M5">
        <v>626</v>
      </c>
      <c r="N5">
        <v>4.7144000000000004</v>
      </c>
      <c r="O5">
        <v>3.2814999999999999</v>
      </c>
      <c r="Q5">
        <v>626</v>
      </c>
      <c r="R5">
        <v>4.8167</v>
      </c>
      <c r="S5">
        <v>3.1145999999999998</v>
      </c>
      <c r="U5">
        <v>626</v>
      </c>
      <c r="V5">
        <v>5.0514999999999999</v>
      </c>
      <c r="W5">
        <v>4.7473000000000001</v>
      </c>
      <c r="Y5">
        <v>626</v>
      </c>
      <c r="Z5">
        <v>5.3467000000000002</v>
      </c>
      <c r="AA5">
        <v>5.5659000000000001</v>
      </c>
      <c r="AC5">
        <v>626</v>
      </c>
      <c r="AD5">
        <v>5.0522</v>
      </c>
      <c r="AE5">
        <v>3.5636000000000001</v>
      </c>
    </row>
    <row r="6" spans="1:31" x14ac:dyDescent="0.25">
      <c r="A6">
        <v>0.5</v>
      </c>
      <c r="B6">
        <v>5.4569000000000001</v>
      </c>
      <c r="C6">
        <v>3.3151999999999999</v>
      </c>
      <c r="E6">
        <v>0.5</v>
      </c>
      <c r="F6">
        <v>6.0648999999999997</v>
      </c>
      <c r="G6">
        <v>3.3433000000000002</v>
      </c>
      <c r="I6">
        <v>0.5</v>
      </c>
      <c r="J6">
        <v>4.5275999999999996</v>
      </c>
      <c r="K6">
        <v>3.2042000000000002</v>
      </c>
      <c r="M6">
        <v>0.5</v>
      </c>
      <c r="N6">
        <v>5.5216000000000003</v>
      </c>
      <c r="O6">
        <v>3.4268000000000001</v>
      </c>
      <c r="Q6">
        <v>0.5</v>
      </c>
      <c r="R6">
        <v>5.2717999999999998</v>
      </c>
      <c r="S6">
        <v>3.0228999999999999</v>
      </c>
      <c r="U6">
        <v>0.5</v>
      </c>
      <c r="V6">
        <v>7.0763999999999996</v>
      </c>
      <c r="W6">
        <v>3.8046000000000002</v>
      </c>
      <c r="Y6">
        <v>0.5</v>
      </c>
      <c r="Z6">
        <v>5.0768000000000004</v>
      </c>
      <c r="AA6">
        <v>5.4135</v>
      </c>
      <c r="AC6">
        <v>0.5</v>
      </c>
      <c r="AD6">
        <v>4.4333999999999998</v>
      </c>
      <c r="AE6">
        <v>4.3856000000000002</v>
      </c>
    </row>
    <row r="7" spans="1:31" x14ac:dyDescent="0.25">
      <c r="A7">
        <v>1.5</v>
      </c>
      <c r="B7">
        <v>4.6083999999999996</v>
      </c>
      <c r="C7">
        <v>3.4236</v>
      </c>
      <c r="E7">
        <v>1.5</v>
      </c>
      <c r="F7">
        <v>5.6783000000000001</v>
      </c>
      <c r="G7">
        <v>3.8022999999999998</v>
      </c>
      <c r="I7">
        <v>1.5</v>
      </c>
      <c r="J7">
        <v>4.9260000000000002</v>
      </c>
      <c r="K7">
        <v>3.3157999999999999</v>
      </c>
      <c r="M7">
        <v>1.5</v>
      </c>
      <c r="N7">
        <v>4.9089</v>
      </c>
      <c r="O7">
        <v>3.726</v>
      </c>
      <c r="Q7">
        <v>1.5</v>
      </c>
      <c r="R7">
        <v>5.2432999999999996</v>
      </c>
      <c r="S7">
        <v>9.0261999999999993</v>
      </c>
      <c r="U7">
        <v>1.5</v>
      </c>
      <c r="V7">
        <v>4.5945999999999998</v>
      </c>
      <c r="W7">
        <v>10.857900000000001</v>
      </c>
      <c r="Y7">
        <v>1.5</v>
      </c>
      <c r="Z7">
        <v>4.3006000000000002</v>
      </c>
      <c r="AA7">
        <v>4.7027999999999999</v>
      </c>
      <c r="AC7">
        <v>1.5</v>
      </c>
      <c r="AD7">
        <v>5.2089999999999996</v>
      </c>
      <c r="AE7">
        <v>3.4464000000000001</v>
      </c>
    </row>
    <row r="8" spans="1:31" x14ac:dyDescent="0.25">
      <c r="A8">
        <v>2.5</v>
      </c>
      <c r="B8">
        <v>4.3224</v>
      </c>
      <c r="C8">
        <v>3.4094000000000002</v>
      </c>
      <c r="E8">
        <v>2.5</v>
      </c>
      <c r="F8">
        <v>3.9773000000000001</v>
      </c>
      <c r="G8">
        <v>3.9925000000000002</v>
      </c>
      <c r="I8">
        <v>2.5</v>
      </c>
      <c r="J8">
        <v>2.8262</v>
      </c>
      <c r="K8">
        <v>8.5619999999999994</v>
      </c>
      <c r="M8">
        <v>2.5</v>
      </c>
      <c r="N8">
        <v>3.5308000000000002</v>
      </c>
      <c r="O8">
        <v>5.2477</v>
      </c>
      <c r="Q8">
        <v>2.5</v>
      </c>
      <c r="R8">
        <v>2.1877</v>
      </c>
      <c r="S8">
        <v>13.018800000000001</v>
      </c>
      <c r="U8">
        <v>2.5</v>
      </c>
      <c r="V8">
        <v>3.2425000000000002</v>
      </c>
      <c r="W8">
        <v>12.3987</v>
      </c>
      <c r="Y8">
        <v>2.5</v>
      </c>
      <c r="Z8">
        <v>4.7366000000000001</v>
      </c>
      <c r="AA8">
        <v>4.399</v>
      </c>
      <c r="AC8">
        <v>2.5</v>
      </c>
      <c r="AD8">
        <v>4.5804</v>
      </c>
      <c r="AE8">
        <v>3.7597</v>
      </c>
    </row>
    <row r="9" spans="1:31" x14ac:dyDescent="0.25">
      <c r="A9">
        <v>3.5</v>
      </c>
      <c r="B9">
        <v>3.1596000000000002</v>
      </c>
      <c r="C9">
        <v>3.5019999999999998</v>
      </c>
      <c r="E9">
        <v>3.5</v>
      </c>
      <c r="F9">
        <v>2.9249999999999998</v>
      </c>
      <c r="G9">
        <v>3.7063000000000001</v>
      </c>
      <c r="I9">
        <v>3.5</v>
      </c>
      <c r="J9">
        <v>2.9295</v>
      </c>
      <c r="K9">
        <v>8.4962999999999997</v>
      </c>
      <c r="M9">
        <v>3.5</v>
      </c>
      <c r="N9">
        <v>2.9725000000000001</v>
      </c>
      <c r="O9">
        <v>4.1970000000000001</v>
      </c>
      <c r="Q9">
        <v>3.5</v>
      </c>
      <c r="R9">
        <v>2.4727000000000001</v>
      </c>
      <c r="S9">
        <v>10.7743</v>
      </c>
      <c r="U9">
        <v>3.5</v>
      </c>
      <c r="V9">
        <v>2.8780000000000001</v>
      </c>
      <c r="W9">
        <v>8.4659999999999993</v>
      </c>
      <c r="Y9">
        <v>3.5</v>
      </c>
      <c r="Z9">
        <v>3.2614999999999998</v>
      </c>
      <c r="AA9">
        <v>11.6251</v>
      </c>
      <c r="AC9">
        <v>3.5</v>
      </c>
      <c r="AD9">
        <v>4.3223000000000003</v>
      </c>
      <c r="AE9">
        <v>3.7791000000000001</v>
      </c>
    </row>
    <row r="10" spans="1:31" x14ac:dyDescent="0.25">
      <c r="A10">
        <v>4.5</v>
      </c>
      <c r="B10">
        <v>2.843</v>
      </c>
      <c r="C10">
        <v>3.7345999999999999</v>
      </c>
      <c r="E10">
        <v>4.5</v>
      </c>
      <c r="F10">
        <v>3.7027999999999999</v>
      </c>
      <c r="G10">
        <v>3.7326999999999999</v>
      </c>
      <c r="I10">
        <v>4.5</v>
      </c>
      <c r="J10">
        <v>2.8940999999999999</v>
      </c>
      <c r="K10">
        <v>4.1120999999999999</v>
      </c>
      <c r="M10">
        <v>4.5</v>
      </c>
      <c r="N10">
        <v>3.3445999999999998</v>
      </c>
      <c r="O10">
        <v>4.3902999999999999</v>
      </c>
      <c r="Q10">
        <v>4.5</v>
      </c>
      <c r="R10">
        <v>3.2812000000000001</v>
      </c>
      <c r="S10">
        <v>8.1034000000000006</v>
      </c>
      <c r="U10">
        <v>4.5</v>
      </c>
      <c r="V10">
        <v>3.1103999999999998</v>
      </c>
      <c r="W10">
        <v>5.7643000000000004</v>
      </c>
      <c r="Y10">
        <v>4.5</v>
      </c>
      <c r="Z10">
        <v>4.7450000000000001</v>
      </c>
      <c r="AA10">
        <v>8.8099000000000007</v>
      </c>
      <c r="AC10">
        <v>4.5</v>
      </c>
      <c r="AD10">
        <v>4.8292000000000002</v>
      </c>
      <c r="AE10">
        <v>4.2576999999999998</v>
      </c>
    </row>
    <row r="11" spans="1:31" x14ac:dyDescent="0.25">
      <c r="A11">
        <v>5.5</v>
      </c>
      <c r="B11">
        <v>2.9055</v>
      </c>
      <c r="C11">
        <v>3.6833999999999998</v>
      </c>
      <c r="E11">
        <v>5.5</v>
      </c>
      <c r="F11">
        <v>4.6993</v>
      </c>
      <c r="G11">
        <v>3.2770000000000001</v>
      </c>
      <c r="I11">
        <v>5.5</v>
      </c>
      <c r="J11">
        <v>4.1117999999999997</v>
      </c>
      <c r="K11">
        <v>4.2965</v>
      </c>
      <c r="M11">
        <v>5.5</v>
      </c>
      <c r="N11">
        <v>3.8477000000000001</v>
      </c>
      <c r="O11">
        <v>3.7724000000000002</v>
      </c>
      <c r="Q11">
        <v>5.5</v>
      </c>
      <c r="R11">
        <v>4.5247999999999999</v>
      </c>
      <c r="S11">
        <v>8.5777000000000001</v>
      </c>
      <c r="U11">
        <v>5.5</v>
      </c>
      <c r="V11">
        <v>4.0574000000000003</v>
      </c>
      <c r="W11">
        <v>4.5109000000000004</v>
      </c>
      <c r="Y11">
        <v>5.5</v>
      </c>
      <c r="Z11">
        <v>4.9843999999999999</v>
      </c>
      <c r="AA11">
        <v>5.6024000000000003</v>
      </c>
      <c r="AC11">
        <v>5.5</v>
      </c>
      <c r="AD11">
        <v>4.9539</v>
      </c>
      <c r="AE11">
        <v>4.2750000000000004</v>
      </c>
    </row>
    <row r="13" spans="1:31" x14ac:dyDescent="0.25">
      <c r="A13" t="s">
        <v>14</v>
      </c>
      <c r="B13">
        <f>AVERAGE(B6:B11)</f>
        <v>3.8826333333333332</v>
      </c>
      <c r="C13">
        <f>AVERAGE(C6:C11)</f>
        <v>3.5113666666666661</v>
      </c>
      <c r="E13" t="s">
        <v>14</v>
      </c>
      <c r="F13">
        <f t="shared" ref="F13:AE13" si="0">AVERAGE(F6:F11)</f>
        <v>4.5079333333333329</v>
      </c>
      <c r="G13">
        <f t="shared" si="0"/>
        <v>3.6423500000000004</v>
      </c>
      <c r="I13" t="s">
        <v>14</v>
      </c>
      <c r="J13">
        <f t="shared" si="0"/>
        <v>3.7025333333333332</v>
      </c>
      <c r="K13">
        <f t="shared" si="0"/>
        <v>5.3311500000000001</v>
      </c>
      <c r="M13" t="s">
        <v>14</v>
      </c>
      <c r="N13">
        <f t="shared" si="0"/>
        <v>4.0210166666666671</v>
      </c>
      <c r="O13">
        <f t="shared" si="0"/>
        <v>4.1267000000000005</v>
      </c>
      <c r="Q13" t="s">
        <v>14</v>
      </c>
      <c r="R13">
        <f t="shared" si="0"/>
        <v>3.8302499999999995</v>
      </c>
      <c r="S13">
        <f t="shared" si="0"/>
        <v>8.7538833333333343</v>
      </c>
      <c r="U13" t="s">
        <v>14</v>
      </c>
      <c r="V13">
        <f t="shared" si="0"/>
        <v>4.1598833333333332</v>
      </c>
      <c r="W13">
        <f t="shared" si="0"/>
        <v>7.6337333333333328</v>
      </c>
      <c r="Y13" t="s">
        <v>14</v>
      </c>
      <c r="Z13">
        <f t="shared" si="0"/>
        <v>4.5174833333333337</v>
      </c>
      <c r="AA13">
        <f t="shared" si="0"/>
        <v>6.7587833333333336</v>
      </c>
      <c r="AC13" t="s">
        <v>14</v>
      </c>
      <c r="AD13">
        <f t="shared" si="0"/>
        <v>4.7213666666666665</v>
      </c>
      <c r="AE13">
        <f t="shared" si="0"/>
        <v>3.983916666666667</v>
      </c>
    </row>
    <row r="14" spans="1:31" x14ac:dyDescent="0.25">
      <c r="A14" t="s">
        <v>15</v>
      </c>
      <c r="B14">
        <f>_xlfn.STDEV.P(B6:B11)</f>
        <v>0.97952809499722437</v>
      </c>
      <c r="C14">
        <f>_xlfn.STDEV.P(C6:C11)</f>
        <v>0.15060869459924572</v>
      </c>
      <c r="E14" t="s">
        <v>15</v>
      </c>
      <c r="F14">
        <f t="shared" ref="F14:AE14" si="1">_xlfn.STDEV.P(F6:F11)</f>
        <v>1.1004555036690766</v>
      </c>
      <c r="G14">
        <f t="shared" si="1"/>
        <v>0.25276908928901881</v>
      </c>
      <c r="I14" t="s">
        <v>15</v>
      </c>
      <c r="J14">
        <f t="shared" si="1"/>
        <v>0.85285891695064109</v>
      </c>
      <c r="K14">
        <f t="shared" si="1"/>
        <v>2.2948747857998693</v>
      </c>
      <c r="M14" t="s">
        <v>15</v>
      </c>
      <c r="N14">
        <f t="shared" si="1"/>
        <v>0.90068167779866815</v>
      </c>
      <c r="O14">
        <f t="shared" si="1"/>
        <v>0.59259556753882847</v>
      </c>
      <c r="Q14" t="s">
        <v>15</v>
      </c>
      <c r="R14">
        <f t="shared" si="1"/>
        <v>1.251635251381169</v>
      </c>
      <c r="S14">
        <f t="shared" si="1"/>
        <v>3.0453268338098307</v>
      </c>
      <c r="U14" t="s">
        <v>15</v>
      </c>
      <c r="V14">
        <f t="shared" si="1"/>
        <v>1.4313037884118869</v>
      </c>
      <c r="W14">
        <f t="shared" si="1"/>
        <v>3.2068145392100367</v>
      </c>
      <c r="Y14" t="s">
        <v>15</v>
      </c>
      <c r="Z14">
        <f t="shared" si="1"/>
        <v>0.61307350950399953</v>
      </c>
      <c r="AA14">
        <f t="shared" si="1"/>
        <v>2.6086641533018802</v>
      </c>
      <c r="AC14" t="s">
        <v>15</v>
      </c>
      <c r="AD14">
        <f t="shared" si="1"/>
        <v>0.30701157777661875</v>
      </c>
      <c r="AE14">
        <f t="shared" si="1"/>
        <v>0.34209732249106473</v>
      </c>
    </row>
    <row r="15" spans="1:31" x14ac:dyDescent="0.25">
      <c r="A15" t="s">
        <v>16</v>
      </c>
      <c r="B15">
        <f>B14*2</f>
        <v>1.9590561899944487</v>
      </c>
      <c r="C15">
        <f>C14*2</f>
        <v>0.30121738919849145</v>
      </c>
      <c r="E15" t="s">
        <v>16</v>
      </c>
      <c r="F15">
        <f t="shared" ref="F15:AE15" si="2">F14*2</f>
        <v>2.2009110073381533</v>
      </c>
      <c r="G15">
        <f t="shared" si="2"/>
        <v>0.50553817857803762</v>
      </c>
      <c r="I15" t="s">
        <v>16</v>
      </c>
      <c r="J15">
        <f t="shared" si="2"/>
        <v>1.7057178339012822</v>
      </c>
      <c r="K15">
        <f t="shared" si="2"/>
        <v>4.5897495715997385</v>
      </c>
      <c r="M15" t="s">
        <v>16</v>
      </c>
      <c r="N15">
        <f t="shared" si="2"/>
        <v>1.8013633555973363</v>
      </c>
      <c r="O15">
        <f t="shared" si="2"/>
        <v>1.1851911350776569</v>
      </c>
      <c r="Q15" t="s">
        <v>16</v>
      </c>
      <c r="R15">
        <f t="shared" si="2"/>
        <v>2.5032705027623381</v>
      </c>
      <c r="S15">
        <f t="shared" si="2"/>
        <v>6.0906536676196614</v>
      </c>
      <c r="U15" t="s">
        <v>16</v>
      </c>
      <c r="V15">
        <f t="shared" si="2"/>
        <v>2.8626075768237738</v>
      </c>
      <c r="W15">
        <f t="shared" si="2"/>
        <v>6.4136290784200733</v>
      </c>
      <c r="Y15" t="s">
        <v>16</v>
      </c>
      <c r="Z15">
        <f t="shared" si="2"/>
        <v>1.2261470190079991</v>
      </c>
      <c r="AA15">
        <f t="shared" si="2"/>
        <v>5.2173283066037603</v>
      </c>
      <c r="AC15" t="s">
        <v>16</v>
      </c>
      <c r="AD15">
        <f t="shared" si="2"/>
        <v>0.6140231555532375</v>
      </c>
      <c r="AE15">
        <f t="shared" si="2"/>
        <v>0.68419464498212945</v>
      </c>
    </row>
    <row r="16" spans="1:31" x14ac:dyDescent="0.25">
      <c r="A16" t="s">
        <v>17</v>
      </c>
      <c r="B16">
        <f>B13+B15</f>
        <v>5.8416895233277817</v>
      </c>
      <c r="C16">
        <f>C13+C15</f>
        <v>3.8125840558651576</v>
      </c>
      <c r="E16" t="s">
        <v>17</v>
      </c>
      <c r="F16">
        <f t="shared" ref="F16:AE16" si="3">F13+F15</f>
        <v>6.7088443406714866</v>
      </c>
      <c r="G16">
        <f t="shared" si="3"/>
        <v>4.1478881785780377</v>
      </c>
      <c r="I16" t="s">
        <v>17</v>
      </c>
      <c r="J16">
        <f t="shared" si="3"/>
        <v>5.4082511672346154</v>
      </c>
      <c r="K16">
        <f t="shared" si="3"/>
        <v>9.9208995715997386</v>
      </c>
      <c r="M16" t="s">
        <v>17</v>
      </c>
      <c r="N16">
        <f t="shared" si="3"/>
        <v>5.822380022264003</v>
      </c>
      <c r="O16">
        <f t="shared" si="3"/>
        <v>5.3118911350776576</v>
      </c>
      <c r="Q16" t="s">
        <v>17</v>
      </c>
      <c r="R16">
        <f t="shared" si="3"/>
        <v>6.3335205027623376</v>
      </c>
      <c r="S16">
        <f t="shared" si="3"/>
        <v>14.844537000952997</v>
      </c>
      <c r="U16" t="s">
        <v>17</v>
      </c>
      <c r="V16">
        <f t="shared" si="3"/>
        <v>7.0224909101571065</v>
      </c>
      <c r="W16">
        <f t="shared" si="3"/>
        <v>14.047362411753406</v>
      </c>
      <c r="Y16" t="s">
        <v>17</v>
      </c>
      <c r="Z16">
        <f t="shared" si="3"/>
        <v>5.7436303523413326</v>
      </c>
      <c r="AA16">
        <f t="shared" si="3"/>
        <v>11.976111639937095</v>
      </c>
      <c r="AC16" t="s">
        <v>17</v>
      </c>
      <c r="AD16">
        <f t="shared" si="3"/>
        <v>5.3353898222199039</v>
      </c>
      <c r="AE16">
        <f t="shared" si="3"/>
        <v>4.6681113116487962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4.8847125</v>
      </c>
      <c r="M27">
        <f t="shared" si="4"/>
        <v>3.768875</v>
      </c>
      <c r="P27">
        <f>L28-L27</f>
        <v>0.54396249999999924</v>
      </c>
      <c r="Q27">
        <f>M28-M27</f>
        <v>-2.9362499999999958E-2</v>
      </c>
      <c r="S27">
        <v>0.5</v>
      </c>
      <c r="T27">
        <f>P27/L27*100</f>
        <v>11.136018752383057</v>
      </c>
      <c r="U27">
        <f>Q27/M27*100</f>
        <v>-0.77907863752445905</v>
      </c>
      <c r="Y27">
        <f>L27</f>
        <v>4.8847125</v>
      </c>
      <c r="Z27">
        <f>M27</f>
        <v>3.768875</v>
      </c>
      <c r="AB27">
        <f>T27</f>
        <v>11.136018752383057</v>
      </c>
      <c r="AC27">
        <f>T28</f>
        <v>1.0015942596416814</v>
      </c>
      <c r="AD27">
        <f>T29</f>
        <v>-24.755295219524179</v>
      </c>
      <c r="AE27">
        <f>T30</f>
        <v>-36.226799427806661</v>
      </c>
      <c r="AF27">
        <f>T31</f>
        <v>-26.427860390964668</v>
      </c>
      <c r="AG27">
        <f>T32</f>
        <v>-12.776852271244209</v>
      </c>
      <c r="AH27">
        <f>U27</f>
        <v>-0.77907863752445905</v>
      </c>
      <c r="AI27">
        <f>U28</f>
        <v>40.297170906437557</v>
      </c>
      <c r="AJ27">
        <f>U29</f>
        <v>81.711386023680802</v>
      </c>
      <c r="AK27">
        <f>U30</f>
        <v>80.90975423700705</v>
      </c>
      <c r="AL27">
        <f>U31</f>
        <v>42.300421213226763</v>
      </c>
      <c r="AM27">
        <f>U32</f>
        <v>26.016715863487118</v>
      </c>
    </row>
    <row r="28" spans="11:39" x14ac:dyDescent="0.25">
      <c r="K28">
        <v>0.5</v>
      </c>
      <c r="L28">
        <f t="shared" si="4"/>
        <v>5.4286749999999993</v>
      </c>
      <c r="M28">
        <f t="shared" si="4"/>
        <v>3.7395125</v>
      </c>
      <c r="P28">
        <f>L29-L27</f>
        <v>4.8924999999999663E-2</v>
      </c>
      <c r="Q28">
        <f>M29-M27</f>
        <v>1.5187499999999985</v>
      </c>
      <c r="S28">
        <v>1.5</v>
      </c>
      <c r="T28">
        <f>P28/L27*100</f>
        <v>1.0015942596416814</v>
      </c>
      <c r="U28">
        <f>Q28/M27*100</f>
        <v>40.297170906437557</v>
      </c>
    </row>
    <row r="29" spans="11:39" x14ac:dyDescent="0.25">
      <c r="K29">
        <v>1.5</v>
      </c>
      <c r="L29">
        <f t="shared" si="4"/>
        <v>4.9336374999999997</v>
      </c>
      <c r="M29">
        <f t="shared" si="4"/>
        <v>5.2876249999999985</v>
      </c>
      <c r="P29">
        <f>L30-L27</f>
        <v>-1.209225</v>
      </c>
      <c r="Q29">
        <f>M30-M27</f>
        <v>3.0795999999999997</v>
      </c>
      <c r="S29">
        <v>2.5</v>
      </c>
      <c r="T29">
        <f>P29/L27*100</f>
        <v>-24.755295219524179</v>
      </c>
      <c r="U29">
        <f>Q29/M27*100</f>
        <v>81.711386023680802</v>
      </c>
    </row>
    <row r="30" spans="11:39" x14ac:dyDescent="0.25">
      <c r="K30">
        <v>2.5</v>
      </c>
      <c r="L30">
        <f t="shared" si="4"/>
        <v>3.6754875</v>
      </c>
      <c r="M30">
        <f t="shared" si="4"/>
        <v>6.8484749999999996</v>
      </c>
      <c r="P30">
        <f>L31-L27</f>
        <v>-1.7695750000000006</v>
      </c>
      <c r="Q30">
        <f>M31-M27</f>
        <v>3.0493874999999995</v>
      </c>
      <c r="S30">
        <v>3.5</v>
      </c>
      <c r="T30">
        <f>P30/L27*100</f>
        <v>-36.226799427806661</v>
      </c>
      <c r="U30">
        <f>Q30/M27*100</f>
        <v>80.90975423700705</v>
      </c>
    </row>
    <row r="31" spans="11:39" x14ac:dyDescent="0.25">
      <c r="K31">
        <v>3.5</v>
      </c>
      <c r="L31">
        <f t="shared" si="4"/>
        <v>3.1151374999999994</v>
      </c>
      <c r="M31">
        <f t="shared" si="4"/>
        <v>6.8182624999999994</v>
      </c>
      <c r="P31">
        <f>L32-L27</f>
        <v>-1.2909250000000001</v>
      </c>
      <c r="Q31">
        <f>M32-M27</f>
        <v>1.5942500000000002</v>
      </c>
      <c r="S31">
        <v>4.5</v>
      </c>
      <c r="T31">
        <f>P31/L27*100</f>
        <v>-26.427860390964668</v>
      </c>
      <c r="U31">
        <f>Q31/M27*100</f>
        <v>42.300421213226763</v>
      </c>
    </row>
    <row r="32" spans="11:39" x14ac:dyDescent="0.25">
      <c r="K32">
        <v>4.5</v>
      </c>
      <c r="L32">
        <f t="shared" si="4"/>
        <v>3.5937874999999999</v>
      </c>
      <c r="M32">
        <f t="shared" si="4"/>
        <v>5.3631250000000001</v>
      </c>
      <c r="P32">
        <f>L33-L27</f>
        <v>-0.62411249999999985</v>
      </c>
      <c r="Q32">
        <f>M33-M27</f>
        <v>0.98053750000000006</v>
      </c>
      <c r="S32">
        <v>5.5</v>
      </c>
      <c r="T32">
        <f>P32/L27*100</f>
        <v>-12.776852271244209</v>
      </c>
      <c r="U32">
        <f>Q32/M27*100</f>
        <v>26.016715863487118</v>
      </c>
    </row>
    <row r="33" spans="1:13" x14ac:dyDescent="0.25">
      <c r="K33">
        <v>5.5</v>
      </c>
      <c r="L33">
        <f t="shared" si="4"/>
        <v>4.2606000000000002</v>
      </c>
      <c r="M33">
        <f t="shared" si="4"/>
        <v>4.7494125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4.9547999999999996</v>
      </c>
      <c r="C42">
        <f>C5</f>
        <v>2.9851000000000001</v>
      </c>
    </row>
    <row r="43" spans="1:13" x14ac:dyDescent="0.25">
      <c r="A43" s="1">
        <v>2</v>
      </c>
      <c r="B43">
        <f>F5</f>
        <v>4.8468</v>
      </c>
      <c r="C43">
        <f>G5</f>
        <v>3.7591999999999999</v>
      </c>
    </row>
    <row r="44" spans="1:13" x14ac:dyDescent="0.25">
      <c r="A44" s="1">
        <v>3</v>
      </c>
      <c r="B44">
        <f>J5</f>
        <v>4.2946</v>
      </c>
      <c r="C44">
        <f>K5</f>
        <v>3.1337999999999999</v>
      </c>
    </row>
    <row r="45" spans="1:13" x14ac:dyDescent="0.25">
      <c r="A45" s="1">
        <v>4</v>
      </c>
      <c r="B45">
        <f>N5</f>
        <v>4.7144000000000004</v>
      </c>
      <c r="C45">
        <f>O5</f>
        <v>3.2814999999999999</v>
      </c>
    </row>
    <row r="46" spans="1:13" x14ac:dyDescent="0.25">
      <c r="A46" s="1">
        <v>5</v>
      </c>
      <c r="B46">
        <f>R5</f>
        <v>4.8167</v>
      </c>
      <c r="C46">
        <f>S5</f>
        <v>3.1145999999999998</v>
      </c>
    </row>
    <row r="47" spans="1:13" x14ac:dyDescent="0.25">
      <c r="A47" s="1">
        <v>6</v>
      </c>
      <c r="B47">
        <f>V5</f>
        <v>5.0514999999999999</v>
      </c>
      <c r="C47">
        <f>W5</f>
        <v>4.7473000000000001</v>
      </c>
    </row>
    <row r="48" spans="1:13" x14ac:dyDescent="0.25">
      <c r="A48" s="1">
        <v>7</v>
      </c>
      <c r="B48">
        <f>Z5</f>
        <v>5.3467000000000002</v>
      </c>
      <c r="C48">
        <f>AA5</f>
        <v>5.5659000000000001</v>
      </c>
    </row>
    <row r="49" spans="1:3" x14ac:dyDescent="0.25">
      <c r="A49" s="1">
        <v>8</v>
      </c>
      <c r="B49">
        <f>AD5</f>
        <v>5.0522</v>
      </c>
      <c r="C49">
        <f>AE5</f>
        <v>3.5636000000000001</v>
      </c>
    </row>
    <row r="51" spans="1:3" x14ac:dyDescent="0.25">
      <c r="A51" t="s">
        <v>28</v>
      </c>
      <c r="B51">
        <f>AVERAGE(B42:B49)</f>
        <v>4.8847125</v>
      </c>
      <c r="C51">
        <f>AVERAGE(C42:C49)</f>
        <v>3.768875</v>
      </c>
    </row>
    <row r="52" spans="1:3" x14ac:dyDescent="0.25">
      <c r="A52" t="s">
        <v>15</v>
      </c>
      <c r="B52">
        <f>_xlfn.STDEV.P(B42:B49)</f>
        <v>0.2866873315892246</v>
      </c>
      <c r="C52">
        <f>_xlfn.STDEV.P(C42:C49)</f>
        <v>0.85965686722959478</v>
      </c>
    </row>
    <row r="53" spans="1:3" x14ac:dyDescent="0.25">
      <c r="A53" t="s">
        <v>29</v>
      </c>
      <c r="B53">
        <f>1.5*B52</f>
        <v>0.43003099738383688</v>
      </c>
      <c r="C53">
        <f>1.5*C52</f>
        <v>1.2894853008443921</v>
      </c>
    </row>
    <row r="54" spans="1:3" x14ac:dyDescent="0.25">
      <c r="A54" t="s">
        <v>16</v>
      </c>
      <c r="B54">
        <f>2*B52</f>
        <v>0.57337466317844921</v>
      </c>
      <c r="C54">
        <f>2*C52</f>
        <v>1.7193137344591896</v>
      </c>
    </row>
    <row r="55" spans="1:3" x14ac:dyDescent="0.25">
      <c r="A55" t="s">
        <v>30</v>
      </c>
      <c r="B55">
        <f>B51+B53</f>
        <v>5.3147434973838372</v>
      </c>
      <c r="C55">
        <f>C51+C53</f>
        <v>5.0583603008443916</v>
      </c>
    </row>
    <row r="56" spans="1:3" x14ac:dyDescent="0.25">
      <c r="A56" t="s">
        <v>17</v>
      </c>
      <c r="B56">
        <f>B51+B54</f>
        <v>5.4580871631784493</v>
      </c>
      <c r="C56">
        <f>C51+C54</f>
        <v>5.4881887344591895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2015-05-18T23:51:24Z</dcterms:created>
  <dcterms:modified xsi:type="dcterms:W3CDTF">2015-08-11T00:54:57Z</dcterms:modified>
</cp:coreProperties>
</file>