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<sst xmlns="http://schemas.openxmlformats.org/spreadsheetml/2006/main" count="86" uniqueCount="31">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</sst>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5.274</v>
      </c>
      <c r="C5">
        <v>4.7869999999999999</v>
      </c>
      <c r="E5">
        <v>828</v>
      </c>
      <c r="F5">
        <v>7.6866000000000003</v>
      </c>
      <c r="G5">
        <v>2.7410999999999999</v>
      </c>
      <c r="I5">
        <v>828</v>
      </c>
      <c r="J5">
        <v>6.1798000000000002</v>
      </c>
      <c r="K5">
        <v>2.8235999999999999</v>
      </c>
      <c r="M5">
        <v>828</v>
      </c>
      <c r="N5">
        <v>6.4462000000000002</v>
      </c>
      <c r="O5">
        <v>3.9310999999999998</v>
      </c>
      <c r="Q5">
        <v>828</v>
      </c>
      <c r="R5">
        <v>7.2251000000000003</v>
      </c>
      <c r="S5">
        <v>2.9392</v>
      </c>
      <c r="U5">
        <v>828</v>
      </c>
      <c r="V5">
        <v>6.8292999999999999</v>
      </c>
      <c r="W5">
        <v>3.1112000000000002</v>
      </c>
      <c r="Y5">
        <v>828</v>
      </c>
      <c r="Z5">
        <v>9.7698999999999998</v>
      </c>
      <c r="AA5">
        <v>3.3601000000000001</v>
      </c>
      <c r="AC5">
        <v>828</v>
      </c>
      <c r="AD5">
        <v>9.7041000000000004</v>
      </c>
      <c r="AE5">
        <v>4.0164999999999997</v>
      </c>
    </row>
    <row r="6" spans="1:31" x14ac:dyDescent="0.25">
      <c r="A6">
        <v>0.5</v>
      </c>
      <c r="B6">
        <v>6.0617000000000001</v>
      </c>
      <c r="C6">
        <v>3.3140000000000001</v>
      </c>
      <c r="E6">
        <v>0.5</v>
      </c>
      <c r="F6">
        <v>7.7266000000000004</v>
      </c>
      <c r="G6">
        <v>2.8792</v>
      </c>
      <c r="I6">
        <v>0.5</v>
      </c>
      <c r="J6">
        <v>6.7927999999999997</v>
      </c>
      <c r="K6">
        <v>3.2397999999999998</v>
      </c>
      <c r="M6">
        <v>0.5</v>
      </c>
      <c r="N6">
        <v>6.8274999999999997</v>
      </c>
      <c r="O6">
        <v>3.1505000000000001</v>
      </c>
      <c r="Q6">
        <v>0.5</v>
      </c>
      <c r="R6">
        <v>8.6037999999999997</v>
      </c>
      <c r="S6">
        <v>3.1922999999999999</v>
      </c>
      <c r="U6">
        <v>0.5</v>
      </c>
      <c r="V6">
        <v>7.5811000000000002</v>
      </c>
      <c r="W6">
        <v>2.9422999999999999</v>
      </c>
      <c r="Y6">
        <v>0.5</v>
      </c>
      <c r="Z6">
        <v>10.6775</v>
      </c>
      <c r="AA6">
        <v>2.9201999999999999</v>
      </c>
      <c r="AC6">
        <v>0.5</v>
      </c>
      <c r="AD6">
        <v>10.002700000000001</v>
      </c>
      <c r="AE6">
        <v>3.1393</v>
      </c>
    </row>
    <row r="7" spans="1:31" x14ac:dyDescent="0.25">
      <c r="A7">
        <v>1.5</v>
      </c>
      <c r="B7">
        <v>6.7765000000000004</v>
      </c>
      <c r="C7">
        <v>3.0771000000000002</v>
      </c>
      <c r="E7">
        <v>1.5</v>
      </c>
      <c r="F7">
        <v>9.0435999999999996</v>
      </c>
      <c r="G7">
        <v>3.1410999999999998</v>
      </c>
      <c r="I7">
        <v>1.5</v>
      </c>
      <c r="J7">
        <v>7.1395999999999997</v>
      </c>
      <c r="K7">
        <v>4.0946999999999996</v>
      </c>
      <c r="M7">
        <v>1.5</v>
      </c>
      <c r="N7">
        <v>7.0991</v>
      </c>
      <c r="O7">
        <v>3.0539999999999998</v>
      </c>
      <c r="Q7">
        <v>1.5</v>
      </c>
      <c r="R7">
        <v>14.5848</v>
      </c>
      <c r="S7">
        <v>3.0402</v>
      </c>
      <c r="U7">
        <v>1.5</v>
      </c>
      <c r="V7">
        <v>14.1706</v>
      </c>
      <c r="W7">
        <v>3.5802999999999998</v>
      </c>
      <c r="Y7">
        <v>1.5</v>
      </c>
      <c r="Z7">
        <v>14.599600000000001</v>
      </c>
      <c r="AA7">
        <v>2.8651</v>
      </c>
      <c r="AC7">
        <v>1.5</v>
      </c>
      <c r="AD7">
        <v>8.1743000000000006</v>
      </c>
      <c r="AE7">
        <v>3.1953</v>
      </c>
    </row>
    <row r="8" spans="1:31" x14ac:dyDescent="0.25">
      <c r="A8">
        <v>2.5</v>
      </c>
      <c r="B8">
        <v>12.243600000000001</v>
      </c>
      <c r="C8">
        <v>3.0657000000000001</v>
      </c>
      <c r="E8">
        <v>2.5</v>
      </c>
      <c r="F8">
        <v>6.3677999999999999</v>
      </c>
      <c r="G8">
        <v>3.3967999999999998</v>
      </c>
      <c r="I8">
        <v>2.5</v>
      </c>
      <c r="J8">
        <v>7.5880000000000001</v>
      </c>
      <c r="K8">
        <v>4.1233000000000004</v>
      </c>
      <c r="M8">
        <v>2.5</v>
      </c>
      <c r="N8">
        <v>8.1751000000000005</v>
      </c>
      <c r="O8">
        <v>2.9339</v>
      </c>
      <c r="Q8">
        <v>2.5</v>
      </c>
      <c r="R8">
        <v>11.958299999999999</v>
      </c>
      <c r="S8">
        <v>3.9302999999999999</v>
      </c>
      <c r="U8">
        <v>2.5</v>
      </c>
      <c r="V8">
        <v>16.445499999999999</v>
      </c>
      <c r="W8">
        <v>3.2639999999999998</v>
      </c>
      <c r="Y8">
        <v>2.5</v>
      </c>
      <c r="Z8">
        <v>13.0596</v>
      </c>
      <c r="AA8">
        <v>3.3769</v>
      </c>
      <c r="AC8">
        <v>2.5</v>
      </c>
      <c r="AD8">
        <v>10.0745</v>
      </c>
      <c r="AE8">
        <v>5.1894</v>
      </c>
    </row>
    <row r="9" spans="1:31" x14ac:dyDescent="0.25">
      <c r="A9">
        <v>3.5</v>
      </c>
      <c r="B9">
        <v>6.5095999999999998</v>
      </c>
      <c r="C9">
        <v>3.3898000000000001</v>
      </c>
      <c r="E9">
        <v>3.5</v>
      </c>
      <c r="F9">
        <v>5.9847000000000001</v>
      </c>
      <c r="G9">
        <v>4.4112999999999998</v>
      </c>
      <c r="I9">
        <v>3.5</v>
      </c>
      <c r="J9">
        <v>8.6000999999999994</v>
      </c>
      <c r="K9">
        <v>3.4992000000000001</v>
      </c>
      <c r="M9">
        <v>3.5</v>
      </c>
      <c r="N9">
        <v>7.3765000000000001</v>
      </c>
      <c r="O9">
        <v>3.4567999999999999</v>
      </c>
      <c r="Q9">
        <v>3.5</v>
      </c>
      <c r="R9">
        <v>6.1048999999999998</v>
      </c>
      <c r="S9">
        <v>3.8210000000000002</v>
      </c>
      <c r="U9">
        <v>3.5</v>
      </c>
      <c r="V9">
        <v>12.8489</v>
      </c>
      <c r="W9">
        <v>3.2660999999999998</v>
      </c>
      <c r="Y9">
        <v>3.5</v>
      </c>
      <c r="Z9">
        <v>9.6006</v>
      </c>
      <c r="AA9">
        <v>3.6133000000000002</v>
      </c>
      <c r="AC9">
        <v>3.5</v>
      </c>
      <c r="AD9">
        <v>9.5732999999999997</v>
      </c>
      <c r="AE9">
        <v>4.0220000000000002</v>
      </c>
    </row>
    <row r="10" spans="1:31" x14ac:dyDescent="0.25">
      <c r="A10">
        <v>4.5</v>
      </c>
      <c r="B10">
        <v>6.7866</v>
      </c>
      <c r="C10">
        <v>3.8672</v>
      </c>
      <c r="E10">
        <v>4.5</v>
      </c>
      <c r="F10">
        <v>6.7032999999999996</v>
      </c>
      <c r="G10">
        <v>3.4333</v>
      </c>
      <c r="I10">
        <v>4.5</v>
      </c>
      <c r="J10">
        <v>9.7563999999999993</v>
      </c>
      <c r="K10">
        <v>2.9047000000000001</v>
      </c>
      <c r="M10">
        <v>4.5</v>
      </c>
      <c r="N10">
        <v>7.0377000000000001</v>
      </c>
      <c r="O10">
        <v>3.1463999999999999</v>
      </c>
      <c r="Q10">
        <v>4.5</v>
      </c>
      <c r="R10">
        <v>5.8646000000000003</v>
      </c>
      <c r="S10">
        <v>3.3408000000000002</v>
      </c>
      <c r="U10">
        <v>4.5</v>
      </c>
      <c r="V10">
        <v>14.391</v>
      </c>
      <c r="W10">
        <v>3.0834999999999999</v>
      </c>
      <c r="Y10">
        <v>4.5</v>
      </c>
      <c r="Z10">
        <v>9.4688999999999997</v>
      </c>
      <c r="AA10">
        <v>3.4969999999999999</v>
      </c>
      <c r="AC10">
        <v>4.5</v>
      </c>
      <c r="AD10">
        <v>10.699199999999999</v>
      </c>
      <c r="AE10">
        <v>3.8212999999999999</v>
      </c>
    </row>
    <row r="11" spans="1:31" x14ac:dyDescent="0.25">
      <c r="A11">
        <v>5.5</v>
      </c>
      <c r="B11">
        <v>6.1159999999999997</v>
      </c>
      <c r="C11">
        <v>3.8567999999999998</v>
      </c>
      <c r="E11">
        <v>5.5</v>
      </c>
      <c r="F11">
        <v>14.931100000000001</v>
      </c>
      <c r="G11">
        <v>3.1297999999999999</v>
      </c>
      <c r="I11">
        <v>5.5</v>
      </c>
      <c r="J11">
        <v>9.2471999999999994</v>
      </c>
      <c r="K11">
        <v>3.1032000000000002</v>
      </c>
      <c r="M11">
        <v>5.5</v>
      </c>
      <c r="N11">
        <v>7.0868000000000002</v>
      </c>
      <c r="O11">
        <v>3.9918</v>
      </c>
      <c r="Q11">
        <v>5.5</v>
      </c>
      <c r="R11">
        <v>7.1726999999999999</v>
      </c>
      <c r="S11">
        <v>3.165</v>
      </c>
      <c r="U11">
        <v>5.5</v>
      </c>
      <c r="V11">
        <v>12.617000000000001</v>
      </c>
      <c r="W11">
        <v>3.6463999999999999</v>
      </c>
      <c r="Y11">
        <v>5.5</v>
      </c>
      <c r="Z11">
        <v>10.114800000000001</v>
      </c>
      <c r="AA11">
        <v>3.1082000000000001</v>
      </c>
      <c r="AC11">
        <v>5.5</v>
      </c>
      <c r="AD11">
        <v>12.988099999999999</v>
      </c>
      <c r="AE11">
        <v>3.4333</v>
      </c>
    </row>
    <row r="13" spans="1:31" x14ac:dyDescent="0.25">
      <c r="A13" t="s">
        <v>14</v>
      </c>
      <c r="B13">
        <f>AVERAGE(B6:B11)</f>
        <v>7.4156666666666666</v>
      </c>
      <c r="C13">
        <f>AVERAGE(C6:C11)</f>
        <v>3.428433333333333</v>
      </c>
      <c r="E13" t="s">
        <v>14</v>
      </c>
      <c r="F13">
        <f t="shared" ref="F13:AE13" si="0">AVERAGE(F6:F11)</f>
        <v>8.4595166666666675</v>
      </c>
      <c r="G13">
        <f t="shared" si="0"/>
        <v>3.3985833333333328</v>
      </c>
      <c r="I13" t="s">
        <v>14</v>
      </c>
      <c r="J13">
        <f t="shared" si="0"/>
        <v>8.1873500000000003</v>
      </c>
      <c r="K13">
        <f t="shared" si="0"/>
        <v>3.4941499999999999</v>
      </c>
      <c r="M13" t="s">
        <v>14</v>
      </c>
      <c r="N13">
        <f t="shared" si="0"/>
        <v>7.2671166666666664</v>
      </c>
      <c r="O13">
        <f t="shared" si="0"/>
        <v>3.2888999999999999</v>
      </c>
      <c r="Q13" t="s">
        <v>14</v>
      </c>
      <c r="R13">
        <f t="shared" si="0"/>
        <v>9.0481833333333341</v>
      </c>
      <c r="S13">
        <f t="shared" si="0"/>
        <v>3.4149333333333334</v>
      </c>
      <c r="U13" t="s">
        <v>14</v>
      </c>
      <c r="V13">
        <f t="shared" si="0"/>
        <v>13.009016666666668</v>
      </c>
      <c r="W13">
        <f t="shared" si="0"/>
        <v>3.2970999999999999</v>
      </c>
      <c r="Y13" t="s">
        <v>14</v>
      </c>
      <c r="Z13">
        <f t="shared" si="0"/>
        <v>11.253500000000001</v>
      </c>
      <c r="AA13">
        <f t="shared" si="0"/>
        <v>3.230116666666667</v>
      </c>
      <c r="AC13" t="s">
        <v>14</v>
      </c>
      <c r="AD13">
        <f t="shared" si="0"/>
        <v>10.252016666666664</v>
      </c>
      <c r="AE13">
        <f t="shared" si="0"/>
        <v>3.8001</v>
      </c>
    </row>
    <row r="14" spans="1:31" x14ac:dyDescent="0.25">
      <c r="A14" t="s">
        <v>15</v>
      </c>
      <c r="B14">
        <f>_xlfn.STDEV.P(B6:B11)</f>
        <v>2.1777861523931952</v>
      </c>
      <c r="C14">
        <f>_xlfn.STDEV.P(C6:C11)</f>
        <v>0.3280275123962757</v>
      </c>
      <c r="E14" t="s">
        <v>15</v>
      </c>
      <c r="F14">
        <f t="shared" ref="F14:AE14" si="1">_xlfn.STDEV.P(F6:F11)</f>
        <v>3.064419579309523</v>
      </c>
      <c r="G14">
        <f t="shared" si="1"/>
        <v>0.48906452681511225</v>
      </c>
      <c r="I14" t="s">
        <v>15</v>
      </c>
      <c r="J14">
        <f t="shared" si="1"/>
        <v>1.0921944786376996</v>
      </c>
      <c r="K14">
        <f t="shared" si="1"/>
        <v>0.46930847264885189</v>
      </c>
      <c r="M14" t="s">
        <v>15</v>
      </c>
      <c r="N14">
        <f t="shared" si="1"/>
        <v>0.43647011511544415</v>
      </c>
      <c r="O14">
        <f t="shared" si="1"/>
        <v>0.3518812867999635</v>
      </c>
      <c r="Q14" t="s">
        <v>15</v>
      </c>
      <c r="R14">
        <f t="shared" si="1"/>
        <v>3.205098465162791</v>
      </c>
      <c r="S14">
        <f t="shared" si="1"/>
        <v>0.33873441743577748</v>
      </c>
      <c r="U14" t="s">
        <v>15</v>
      </c>
      <c r="V14">
        <f t="shared" si="1"/>
        <v>2.7297791494408834</v>
      </c>
      <c r="W14">
        <f t="shared" si="1"/>
        <v>0.25025897919288859</v>
      </c>
      <c r="Y14" t="s">
        <v>15</v>
      </c>
      <c r="Z14">
        <f t="shared" si="1"/>
        <v>1.9150139982081953</v>
      </c>
      <c r="AA14">
        <f t="shared" si="1"/>
        <v>0.28394562517417937</v>
      </c>
      <c r="AC14" t="s">
        <v>15</v>
      </c>
      <c r="AD14">
        <f t="shared" si="1"/>
        <v>1.4466834927017018</v>
      </c>
      <c r="AE14">
        <f t="shared" si="1"/>
        <v>0.6972356679535745</v>
      </c>
    </row>
    <row r="15" spans="1:31" x14ac:dyDescent="0.25">
      <c r="A15" t="s">
        <v>16</v>
      </c>
      <c r="B15">
        <f>B14*2</f>
        <v>4.3555723047863903</v>
      </c>
      <c r="C15">
        <f>C14*2</f>
        <v>0.6560550247925514</v>
      </c>
      <c r="E15" t="s">
        <v>16</v>
      </c>
      <c r="F15">
        <f t="shared" ref="F15:AE15" si="2">F14*2</f>
        <v>6.128839158619046</v>
      </c>
      <c r="G15">
        <f t="shared" si="2"/>
        <v>0.97812905363022451</v>
      </c>
      <c r="I15" t="s">
        <v>16</v>
      </c>
      <c r="J15">
        <f t="shared" si="2"/>
        <v>2.1843889572753992</v>
      </c>
      <c r="K15">
        <f t="shared" si="2"/>
        <v>0.93861694529770379</v>
      </c>
      <c r="M15" t="s">
        <v>16</v>
      </c>
      <c r="N15">
        <f t="shared" si="2"/>
        <v>0.87294023023088829</v>
      </c>
      <c r="O15">
        <f t="shared" si="2"/>
        <v>0.703762573599927</v>
      </c>
      <c r="Q15" t="s">
        <v>16</v>
      </c>
      <c r="R15">
        <f t="shared" si="2"/>
        <v>6.4101969303255819</v>
      </c>
      <c r="S15">
        <f t="shared" si="2"/>
        <v>0.67746883487155496</v>
      </c>
      <c r="U15" t="s">
        <v>16</v>
      </c>
      <c r="V15">
        <f t="shared" si="2"/>
        <v>5.4595582988817668</v>
      </c>
      <c r="W15">
        <f t="shared" si="2"/>
        <v>0.50051795838577717</v>
      </c>
      <c r="Y15" t="s">
        <v>16</v>
      </c>
      <c r="Z15">
        <f t="shared" si="2"/>
        <v>3.8300279964163906</v>
      </c>
      <c r="AA15">
        <f t="shared" si="2"/>
        <v>0.56789125034835874</v>
      </c>
      <c r="AC15" t="s">
        <v>16</v>
      </c>
      <c r="AD15">
        <f t="shared" si="2"/>
        <v>2.8933669854034036</v>
      </c>
      <c r="AE15">
        <f t="shared" si="2"/>
        <v>1.394471335907149</v>
      </c>
    </row>
    <row r="16" spans="1:31" x14ac:dyDescent="0.25">
      <c r="A16" t="s">
        <v>17</v>
      </c>
      <c r="B16">
        <f>B13+B15</f>
        <v>11.771238971453057</v>
      </c>
      <c r="C16">
        <f>C13+C15</f>
        <v>4.0844883581258848</v>
      </c>
      <c r="E16" t="s">
        <v>17</v>
      </c>
      <c r="F16">
        <f t="shared" ref="F16:AE16" si="3">F13+F15</f>
        <v>14.588355825285714</v>
      </c>
      <c r="G16">
        <f t="shared" si="3"/>
        <v>4.3767123869635576</v>
      </c>
      <c r="I16" t="s">
        <v>17</v>
      </c>
      <c r="J16">
        <f t="shared" si="3"/>
        <v>10.371738957275399</v>
      </c>
      <c r="K16">
        <f t="shared" si="3"/>
        <v>4.4327669452977041</v>
      </c>
      <c r="M16" t="s">
        <v>17</v>
      </c>
      <c r="N16">
        <f t="shared" si="3"/>
        <v>8.1400568968975549</v>
      </c>
      <c r="O16">
        <f t="shared" si="3"/>
        <v>3.9926625735999268</v>
      </c>
      <c r="Q16" t="s">
        <v>17</v>
      </c>
      <c r="R16">
        <f t="shared" si="3"/>
        <v>15.458380263658917</v>
      </c>
      <c r="S16">
        <f t="shared" si="3"/>
        <v>4.0924021682048881</v>
      </c>
      <c r="U16" t="s">
        <v>17</v>
      </c>
      <c r="V16">
        <f t="shared" si="3"/>
        <v>18.468574965548434</v>
      </c>
      <c r="W16">
        <f t="shared" si="3"/>
        <v>3.7976179583857772</v>
      </c>
      <c r="Y16" t="s">
        <v>17</v>
      </c>
      <c r="Z16">
        <f t="shared" si="3"/>
        <v>15.083527996416391</v>
      </c>
      <c r="AA16">
        <f t="shared" si="3"/>
        <v>3.7980079170150258</v>
      </c>
      <c r="AC16" t="s">
        <v>17</v>
      </c>
      <c r="AD16">
        <f t="shared" si="3"/>
        <v>13.145383652070068</v>
      </c>
      <c r="AE16">
        <f t="shared" si="3"/>
        <v>5.194571335907149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7.3893750000000011</v>
      </c>
      <c r="M27">
        <f t="shared" si="4"/>
        <v>3.4637250000000002</v>
      </c>
      <c r="P27">
        <f>L28-L27</f>
        <v>0.64483749999999951</v>
      </c>
      <c r="Q27">
        <f>M28-M27</f>
        <v>-0.36652500000000021</v>
      </c>
      <c r="S27">
        <v>0.5</v>
      </c>
      <c r="T27">
        <f>P27/L27*100</f>
        <v>8.7265499450224056</v>
      </c>
      <c r="U27">
        <f>Q27/M27*100</f>
        <v>-10.581815819673912</v>
      </c>
      <c r="Y27">
        <f>L27</f>
        <v>7.3893750000000011</v>
      </c>
      <c r="Z27">
        <f>M27</f>
        <v>3.4637250000000002</v>
      </c>
      <c r="AB27">
        <f>T27</f>
        <v>8.7265499450224056</v>
      </c>
      <c r="AC27">
        <f>T28</f>
        <v>38.015901209506872</v>
      </c>
      <c r="AD27">
        <f>T29</f>
        <v>45.330965068087615</v>
      </c>
      <c r="AE27">
        <f>T30</f>
        <v>12.659392709126269</v>
      </c>
      <c r="AF27">
        <f>T31</f>
        <v>19.610420367081101</v>
      </c>
      <c r="AG27">
        <f>T32</f>
        <v>35.792438467394049</v>
      </c>
      <c r="AH27">
        <f>U27</f>
        <v>-10.581815819673912</v>
      </c>
      <c r="AI27">
        <f>U28</f>
        <v>-5.9978780070588833</v>
      </c>
      <c r="AJ27">
        <f>U29</f>
        <v>5.6676699218326929</v>
      </c>
      <c r="AK27">
        <f>U30</f>
        <v>6.386549163111968</v>
      </c>
      <c r="AL27">
        <f>U31</f>
        <v>-2.2215966914232532</v>
      </c>
      <c r="AM27">
        <f>U32</f>
        <v>-0.99351132090452265</v>
      </c>
    </row>
    <row r="28" spans="11:39" x14ac:dyDescent="0.25">
      <c r="K28">
        <v>0.5</v>
      </c>
      <c r="L28">
        <f t="shared" si="4"/>
        <v>8.0342125000000006</v>
      </c>
      <c r="M28">
        <f t="shared" si="4"/>
        <v>3.0972</v>
      </c>
      <c r="P28">
        <f>L29-L27</f>
        <v>2.8091374999999985</v>
      </c>
      <c r="Q28">
        <f>M29-M27</f>
        <v>-0.20775000000000032</v>
      </c>
      <c r="S28">
        <v>1.5</v>
      </c>
      <c r="T28">
        <f>P28/L27*100</f>
        <v>38.015901209506872</v>
      </c>
      <c r="U28">
        <f>Q28/M27*100</f>
        <v>-5.9978780070588833</v>
      </c>
    </row>
    <row r="29" spans="11:39" x14ac:dyDescent="0.25">
      <c r="K29">
        <v>1.5</v>
      </c>
      <c r="L29">
        <f t="shared" si="4"/>
        <v>10.1985125</v>
      </c>
      <c r="M29">
        <f t="shared" si="4"/>
        <v>3.2559749999999998</v>
      </c>
      <c r="P29">
        <f>L30-L27</f>
        <v>3.3496749999999995</v>
      </c>
      <c r="Q29">
        <f>M30-M27</f>
        <v>0.19631249999999945</v>
      </c>
      <c r="S29">
        <v>2.5</v>
      </c>
      <c r="T29">
        <f>P29/L27*100</f>
        <v>45.330965068087615</v>
      </c>
      <c r="U29">
        <f>Q29/M27*100</f>
        <v>5.6676699218326929</v>
      </c>
    </row>
    <row r="30" spans="11:39" x14ac:dyDescent="0.25">
      <c r="K30">
        <v>2.5</v>
      </c>
      <c r="L30">
        <f t="shared" si="4"/>
        <v>10.739050000000001</v>
      </c>
      <c r="M30">
        <f t="shared" si="4"/>
        <v>3.6600374999999996</v>
      </c>
      <c r="P30">
        <f>L31-L27</f>
        <v>0.93544999999999945</v>
      </c>
      <c r="Q30">
        <f>M31-M27</f>
        <v>0.22121250000000003</v>
      </c>
      <c r="S30">
        <v>3.5</v>
      </c>
      <c r="T30">
        <f>P30/L27*100</f>
        <v>12.659392709126269</v>
      </c>
      <c r="U30">
        <f>Q30/M27*100</f>
        <v>6.386549163111968</v>
      </c>
    </row>
    <row r="31" spans="11:39" x14ac:dyDescent="0.25">
      <c r="K31">
        <v>3.5</v>
      </c>
      <c r="L31">
        <f t="shared" si="4"/>
        <v>8.3248250000000006</v>
      </c>
      <c r="M31">
        <f t="shared" si="4"/>
        <v>3.6849375000000002</v>
      </c>
      <c r="P31">
        <f>L32-L27</f>
        <v>1.4490874999999992</v>
      </c>
      <c r="Q31">
        <f>M32-M27</f>
        <v>-7.6950000000000074E-2</v>
      </c>
      <c r="S31">
        <v>4.5</v>
      </c>
      <c r="T31">
        <f>P31/L27*100</f>
        <v>19.610420367081101</v>
      </c>
      <c r="U31">
        <f>Q31/M27*100</f>
        <v>-2.2215966914232532</v>
      </c>
    </row>
    <row r="32" spans="11:39" x14ac:dyDescent="0.25">
      <c r="K32">
        <v>4.5</v>
      </c>
      <c r="L32">
        <f t="shared" si="4"/>
        <v>8.8384625000000003</v>
      </c>
      <c r="M32">
        <f t="shared" si="4"/>
        <v>3.3867750000000001</v>
      </c>
      <c r="P32">
        <f>L33-L27</f>
        <v>2.6448374999999995</v>
      </c>
      <c r="Q32">
        <f>M33-M27</f>
        <v>-3.4412500000000179E-2</v>
      </c>
      <c r="S32">
        <v>5.5</v>
      </c>
      <c r="T32">
        <f>P32/L27*100</f>
        <v>35.792438467394049</v>
      </c>
      <c r="U32">
        <f>Q32/M27*100</f>
        <v>-0.99351132090452265</v>
      </c>
    </row>
    <row r="33" spans="1:13" x14ac:dyDescent="0.25">
      <c r="K33">
        <v>5.5</v>
      </c>
      <c r="L33">
        <f t="shared" si="4"/>
        <v>10.034212500000001</v>
      </c>
      <c r="M33">
        <f t="shared" si="4"/>
        <v>3.4293125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5.274</v>
      </c>
      <c r="C42">
        <f>C5</f>
        <v>4.7869999999999999</v>
      </c>
    </row>
    <row r="43" spans="1:13" x14ac:dyDescent="0.25">
      <c r="A43" s="1">
        <v>2</v>
      </c>
      <c r="B43">
        <f>F5</f>
        <v>7.6866000000000003</v>
      </c>
      <c r="C43">
        <f>G5</f>
        <v>2.7410999999999999</v>
      </c>
    </row>
    <row r="44" spans="1:13" x14ac:dyDescent="0.25">
      <c r="A44" s="1">
        <v>3</v>
      </c>
      <c r="B44">
        <f>J5</f>
        <v>6.1798000000000002</v>
      </c>
      <c r="C44">
        <f>K5</f>
        <v>2.8235999999999999</v>
      </c>
    </row>
    <row r="45" spans="1:13" x14ac:dyDescent="0.25">
      <c r="A45" s="1">
        <v>4</v>
      </c>
      <c r="B45">
        <f>N5</f>
        <v>6.4462000000000002</v>
      </c>
      <c r="C45">
        <f>O5</f>
        <v>3.9310999999999998</v>
      </c>
    </row>
    <row r="46" spans="1:13" x14ac:dyDescent="0.25">
      <c r="A46" s="1">
        <v>5</v>
      </c>
      <c r="B46">
        <f>R5</f>
        <v>7.2251000000000003</v>
      </c>
      <c r="C46">
        <f>S5</f>
        <v>2.9392</v>
      </c>
    </row>
    <row r="47" spans="1:13" x14ac:dyDescent="0.25">
      <c r="A47" s="1">
        <v>6</v>
      </c>
      <c r="B47">
        <f>V5</f>
        <v>6.8292999999999999</v>
      </c>
      <c r="C47">
        <f>W5</f>
        <v>3.1112000000000002</v>
      </c>
    </row>
    <row r="48" spans="1:13" x14ac:dyDescent="0.25">
      <c r="A48" s="1">
        <v>7</v>
      </c>
      <c r="B48">
        <f>Z5</f>
        <v>9.7698999999999998</v>
      </c>
      <c r="C48">
        <f>AA5</f>
        <v>3.3601000000000001</v>
      </c>
    </row>
    <row r="49" spans="1:3" x14ac:dyDescent="0.25">
      <c r="A49" s="1">
        <v>8</v>
      </c>
      <c r="B49">
        <f>AD5</f>
        <v>9.7041000000000004</v>
      </c>
      <c r="C49">
        <f>AE5</f>
        <v>4.0164999999999997</v>
      </c>
    </row>
    <row r="51" spans="1:3" x14ac:dyDescent="0.25">
      <c r="A51" t="s">
        <v>28</v>
      </c>
      <c r="B51">
        <f>AVERAGE(B42:B49)</f>
        <v>7.3893750000000011</v>
      </c>
      <c r="C51">
        <f>AVERAGE(C42:C49)</f>
        <v>3.4637250000000002</v>
      </c>
    </row>
    <row r="52" spans="1:3" x14ac:dyDescent="0.25">
      <c r="A52" t="s">
        <v>15</v>
      </c>
      <c r="B52">
        <f>_xlfn.STDEV.P(B42:B49)</f>
        <v>1.5116764797320177</v>
      </c>
      <c r="C52">
        <f>_xlfn.STDEV.P(C42:C49)</f>
        <v>0.6724155815974201</v>
      </c>
    </row>
    <row r="53" spans="1:3" x14ac:dyDescent="0.25">
      <c r="A53" t="s">
        <v>29</v>
      </c>
      <c r="B53">
        <f>1.5*B52</f>
        <v>2.2675147195980268</v>
      </c>
      <c r="C53">
        <f>1.5*C52</f>
        <v>1.0086233723961302</v>
      </c>
    </row>
    <row r="54" spans="1:3" x14ac:dyDescent="0.25">
      <c r="A54" t="s">
        <v>16</v>
      </c>
      <c r="B54">
        <f>2*B52</f>
        <v>3.0233529594640354</v>
      </c>
      <c r="C54">
        <f>2*C52</f>
        <v>1.3448311631948402</v>
      </c>
    </row>
    <row r="55" spans="1:3" x14ac:dyDescent="0.25">
      <c r="A55" t="s">
        <v>30</v>
      </c>
      <c r="B55">
        <f>B51+B53</f>
        <v>9.656889719598027</v>
      </c>
      <c r="C55">
        <f>C51+C53</f>
        <v>4.4723483723961301</v>
      </c>
    </row>
    <row r="56" spans="1:3" x14ac:dyDescent="0.25">
      <c r="A56" t="s">
        <v>17</v>
      </c>
      <c r="B56">
        <f>B51+B54</f>
        <v>10.412727959464036</v>
      </c>
      <c r="C56">
        <f>C51+C54</f>
        <v>4.8085561631948401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2015-05-18T23:52:08Z</dcterms:created>
  <dcterms:modified xsi:type="dcterms:W3CDTF">2015-08-11T00:58:09Z</dcterms:modified>
</cp:coreProperties>
</file>