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C52" i="1" s="1"/>
  <c r="B43" i="1"/>
  <c r="B52" i="1" s="1"/>
  <c r="C42" i="1"/>
  <c r="B42" i="1"/>
  <c r="Z27" i="1"/>
  <c r="Q30" i="1"/>
  <c r="U30" i="1" s="1"/>
  <c r="AK27" i="1" s="1"/>
  <c r="Q29" i="1"/>
  <c r="U29" i="1" s="1"/>
  <c r="AJ27" i="1" s="1"/>
  <c r="Q27" i="1"/>
  <c r="U27" i="1" s="1"/>
  <c r="AH27" i="1" s="1"/>
  <c r="M33" i="1"/>
  <c r="Q32" i="1" s="1"/>
  <c r="U32" i="1" s="1"/>
  <c r="AM27" i="1" s="1"/>
  <c r="M32" i="1"/>
  <c r="Q31" i="1" s="1"/>
  <c r="U31" i="1" s="1"/>
  <c r="AL27" i="1" s="1"/>
  <c r="M31" i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P28" i="1" s="1"/>
  <c r="T28" i="1" s="1"/>
  <c r="AC27" i="1" s="1"/>
  <c r="M28" i="1"/>
  <c r="L28" i="1"/>
  <c r="M27" i="1"/>
  <c r="Q28" i="1" s="1"/>
  <c r="U28" i="1" s="1"/>
  <c r="AI27" i="1" s="1"/>
  <c r="L27" i="1"/>
  <c r="Y27" i="1" s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B54" i="1" l="1"/>
  <c r="B56" i="1" s="1"/>
  <c r="B53" i="1"/>
  <c r="B55" i="1" s="1"/>
  <c r="C54" i="1"/>
  <c r="C53" i="1"/>
  <c r="P29" i="1"/>
  <c r="T29" i="1" s="1"/>
  <c r="AD27" i="1" s="1"/>
  <c r="C51" i="1"/>
  <c r="G16" i="1"/>
  <c r="P27" i="1"/>
  <c r="T27" i="1" s="1"/>
  <c r="AB27" i="1" s="1"/>
  <c r="F16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<sst xmlns="http://schemas.openxmlformats.org/spreadsheetml/2006/main" count="86" uniqueCount="31">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</sst>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Z6" sqref="Z6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11.641</v>
      </c>
      <c r="C5">
        <v>9.4148999999999994</v>
      </c>
      <c r="E5">
        <v>929</v>
      </c>
      <c r="I5">
        <v>929</v>
      </c>
      <c r="J5">
        <v>5.2130000000000001</v>
      </c>
      <c r="K5">
        <v>11.5328</v>
      </c>
      <c r="M5">
        <v>929</v>
      </c>
      <c r="N5">
        <v>10.1332</v>
      </c>
      <c r="O5">
        <v>5.0206999999999997</v>
      </c>
      <c r="Q5">
        <v>929</v>
      </c>
      <c r="R5">
        <v>8.4642999999999997</v>
      </c>
      <c r="S5">
        <v>3.7761</v>
      </c>
      <c r="U5">
        <v>929</v>
      </c>
      <c r="V5">
        <v>11.3963</v>
      </c>
      <c r="W5">
        <v>7.0941000000000001</v>
      </c>
      <c r="Y5">
        <v>929</v>
      </c>
      <c r="Z5">
        <v>11.7994</v>
      </c>
      <c r="AA5">
        <v>7.0373999999999999</v>
      </c>
      <c r="AC5">
        <v>929</v>
      </c>
      <c r="AD5">
        <v>13.269600000000001</v>
      </c>
      <c r="AE5">
        <v>6.8818000000000001</v>
      </c>
    </row>
    <row r="6" spans="1:31" x14ac:dyDescent="0.25">
      <c r="A6">
        <v>0.5</v>
      </c>
      <c r="B6">
        <v>13.114800000000001</v>
      </c>
      <c r="C6">
        <v>8.3780999999999999</v>
      </c>
      <c r="E6">
        <v>0.5</v>
      </c>
      <c r="I6">
        <v>0.5</v>
      </c>
      <c r="J6">
        <v>5.8647</v>
      </c>
      <c r="K6">
        <v>9.3934999999999995</v>
      </c>
      <c r="M6">
        <v>0.5</v>
      </c>
      <c r="N6">
        <v>9.4010999999999996</v>
      </c>
      <c r="O6">
        <v>4.6894999999999998</v>
      </c>
      <c r="Q6">
        <v>0.5</v>
      </c>
      <c r="R6">
        <v>7.7073</v>
      </c>
      <c r="S6">
        <v>4.0290999999999997</v>
      </c>
      <c r="U6">
        <v>0.5</v>
      </c>
      <c r="V6">
        <v>11.9871</v>
      </c>
      <c r="W6">
        <v>6.7435</v>
      </c>
      <c r="Y6">
        <v>0.5</v>
      </c>
      <c r="AA6">
        <v>4.3048999999999999</v>
      </c>
      <c r="AC6">
        <v>0.5</v>
      </c>
      <c r="AD6">
        <v>13.793900000000001</v>
      </c>
      <c r="AE6">
        <v>6.8026999999999997</v>
      </c>
    </row>
    <row r="7" spans="1:31" x14ac:dyDescent="0.25">
      <c r="A7">
        <v>1.5</v>
      </c>
      <c r="B7">
        <v>10.984299999999999</v>
      </c>
      <c r="C7">
        <v>5.9036</v>
      </c>
      <c r="E7">
        <v>1.5</v>
      </c>
      <c r="I7">
        <v>1.5</v>
      </c>
      <c r="J7">
        <v>7.7064000000000004</v>
      </c>
      <c r="K7">
        <v>6.8242000000000003</v>
      </c>
      <c r="M7">
        <v>1.5</v>
      </c>
      <c r="N7">
        <v>10.347799999999999</v>
      </c>
      <c r="O7">
        <v>5.2327000000000004</v>
      </c>
      <c r="Q7">
        <v>1.5</v>
      </c>
      <c r="R7">
        <v>8.9724000000000004</v>
      </c>
      <c r="S7">
        <v>3.7928000000000002</v>
      </c>
      <c r="U7">
        <v>1.5</v>
      </c>
      <c r="V7">
        <v>11.676600000000001</v>
      </c>
      <c r="W7">
        <v>6.3380999999999998</v>
      </c>
      <c r="Y7">
        <v>1.5</v>
      </c>
      <c r="Z7">
        <v>12.6677</v>
      </c>
      <c r="AA7">
        <v>4.3536999999999999</v>
      </c>
      <c r="AC7">
        <v>1.5</v>
      </c>
      <c r="AD7">
        <v>11.1608</v>
      </c>
      <c r="AE7">
        <v>5.8521000000000001</v>
      </c>
    </row>
    <row r="8" spans="1:31" x14ac:dyDescent="0.25">
      <c r="A8">
        <v>2.5</v>
      </c>
      <c r="B8">
        <v>9.9418000000000006</v>
      </c>
      <c r="C8">
        <v>6.11</v>
      </c>
      <c r="E8">
        <v>2.5</v>
      </c>
      <c r="I8">
        <v>2.5</v>
      </c>
      <c r="J8">
        <v>8.2698</v>
      </c>
      <c r="K8">
        <v>4.6684999999999999</v>
      </c>
      <c r="M8">
        <v>2.5</v>
      </c>
      <c r="N8">
        <v>11.075799999999999</v>
      </c>
      <c r="O8">
        <v>4.6078999999999999</v>
      </c>
      <c r="Q8">
        <v>2.5</v>
      </c>
      <c r="R8">
        <v>11.6576</v>
      </c>
      <c r="S8">
        <v>4.0639000000000003</v>
      </c>
      <c r="U8">
        <v>2.5</v>
      </c>
      <c r="V8">
        <v>15.1807</v>
      </c>
      <c r="W8">
        <v>4.8105000000000002</v>
      </c>
      <c r="Y8">
        <v>2.5</v>
      </c>
      <c r="Z8">
        <v>12.539</v>
      </c>
      <c r="AA8">
        <v>5.1055000000000001</v>
      </c>
      <c r="AC8">
        <v>2.5</v>
      </c>
      <c r="AD8">
        <v>11.6892</v>
      </c>
      <c r="AE8">
        <v>7.3319000000000001</v>
      </c>
    </row>
    <row r="9" spans="1:31" x14ac:dyDescent="0.25">
      <c r="A9">
        <v>3.5</v>
      </c>
      <c r="B9">
        <v>9.6646000000000001</v>
      </c>
      <c r="C9">
        <v>4.2824</v>
      </c>
      <c r="E9">
        <v>3.5</v>
      </c>
      <c r="I9">
        <v>3.5</v>
      </c>
      <c r="J9">
        <v>9.6890999999999998</v>
      </c>
      <c r="K9">
        <v>4.8945999999999996</v>
      </c>
      <c r="M9">
        <v>3.5</v>
      </c>
      <c r="N9">
        <v>8.5259</v>
      </c>
      <c r="O9">
        <v>4.3244999999999996</v>
      </c>
      <c r="Q9">
        <v>3.5</v>
      </c>
      <c r="R9">
        <v>11.672700000000001</v>
      </c>
      <c r="S9">
        <v>3.9998999999999998</v>
      </c>
      <c r="U9">
        <v>3.5</v>
      </c>
      <c r="V9">
        <v>12.4503</v>
      </c>
      <c r="W9">
        <v>4.7112999999999996</v>
      </c>
      <c r="Y9">
        <v>3.5</v>
      </c>
      <c r="Z9">
        <v>13.0268</v>
      </c>
      <c r="AA9">
        <v>4.5484999999999998</v>
      </c>
      <c r="AC9">
        <v>3.5</v>
      </c>
      <c r="AD9">
        <v>12.200699999999999</v>
      </c>
      <c r="AE9">
        <v>4.1163999999999996</v>
      </c>
    </row>
    <row r="10" spans="1:31" x14ac:dyDescent="0.25">
      <c r="A10">
        <v>4.5</v>
      </c>
      <c r="B10">
        <v>8.2555999999999994</v>
      </c>
      <c r="C10">
        <v>5.9511000000000003</v>
      </c>
      <c r="E10">
        <v>4.5</v>
      </c>
      <c r="I10">
        <v>4.5</v>
      </c>
      <c r="J10">
        <v>9.6281999999999996</v>
      </c>
      <c r="K10">
        <v>4.7256</v>
      </c>
      <c r="M10">
        <v>4.5</v>
      </c>
      <c r="N10">
        <v>8.0958000000000006</v>
      </c>
      <c r="O10">
        <v>3.7631000000000001</v>
      </c>
      <c r="Q10">
        <v>4.5</v>
      </c>
      <c r="R10">
        <v>11.484500000000001</v>
      </c>
      <c r="S10">
        <v>4.2073999999999998</v>
      </c>
      <c r="U10">
        <v>4.5</v>
      </c>
      <c r="V10">
        <v>11.671900000000001</v>
      </c>
      <c r="W10">
        <v>4.524</v>
      </c>
      <c r="Y10">
        <v>4.5</v>
      </c>
      <c r="Z10">
        <v>12.3687</v>
      </c>
      <c r="AA10">
        <v>6.0533000000000001</v>
      </c>
      <c r="AC10">
        <v>4.5</v>
      </c>
      <c r="AD10">
        <v>12.9757</v>
      </c>
      <c r="AE10">
        <v>4.1176000000000004</v>
      </c>
    </row>
    <row r="11" spans="1:31" x14ac:dyDescent="0.25">
      <c r="A11">
        <v>5.5</v>
      </c>
      <c r="B11">
        <v>6.2762000000000002</v>
      </c>
      <c r="C11">
        <v>9.6852999999999998</v>
      </c>
      <c r="E11">
        <v>5.5</v>
      </c>
      <c r="I11">
        <v>5.5</v>
      </c>
      <c r="J11">
        <v>9.5854999999999997</v>
      </c>
      <c r="K11">
        <v>5.4589999999999996</v>
      </c>
      <c r="M11">
        <v>5.5</v>
      </c>
      <c r="N11">
        <v>13.005000000000001</v>
      </c>
      <c r="O11">
        <v>4.2625000000000002</v>
      </c>
      <c r="Q11">
        <v>5.5</v>
      </c>
      <c r="R11">
        <v>11.286300000000001</v>
      </c>
      <c r="S11">
        <v>3.988</v>
      </c>
      <c r="U11">
        <v>5.5</v>
      </c>
      <c r="V11">
        <v>9.9205000000000005</v>
      </c>
      <c r="W11">
        <v>5.0278</v>
      </c>
      <c r="Y11">
        <v>5.5</v>
      </c>
      <c r="Z11">
        <v>12.833600000000001</v>
      </c>
      <c r="AA11">
        <v>5.7228000000000003</v>
      </c>
      <c r="AC11">
        <v>5.5</v>
      </c>
      <c r="AD11">
        <v>12.991400000000001</v>
      </c>
      <c r="AE11">
        <v>4.3781999999999996</v>
      </c>
    </row>
    <row r="13" spans="1:31" x14ac:dyDescent="0.25">
      <c r="A13" t="s">
        <v>14</v>
      </c>
      <c r="B13">
        <f>AVERAGE(B6:B11)</f>
        <v>9.706216666666668</v>
      </c>
      <c r="C13">
        <f>AVERAGE(C6:C11)</f>
        <v>6.7184166666666663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8.4572833333333346</v>
      </c>
      <c r="K13">
        <f t="shared" si="0"/>
        <v>5.9942333333333337</v>
      </c>
      <c r="M13" t="s">
        <v>14</v>
      </c>
      <c r="N13">
        <f t="shared" si="0"/>
        <v>10.075233333333333</v>
      </c>
      <c r="O13">
        <f t="shared" si="0"/>
        <v>4.480033333333334</v>
      </c>
      <c r="Q13" t="s">
        <v>14</v>
      </c>
      <c r="R13">
        <f t="shared" si="0"/>
        <v>10.463466666666667</v>
      </c>
      <c r="S13">
        <f t="shared" si="0"/>
        <v>4.0135166666666668</v>
      </c>
      <c r="U13" t="s">
        <v>14</v>
      </c>
      <c r="V13">
        <f t="shared" si="0"/>
        <v>12.14785</v>
      </c>
      <c r="W13">
        <f t="shared" si="0"/>
        <v>5.3592000000000004</v>
      </c>
      <c r="Y13" t="s">
        <v>14</v>
      </c>
      <c r="Z13">
        <f t="shared" si="0"/>
        <v>12.68716</v>
      </c>
      <c r="AA13">
        <f t="shared" si="0"/>
        <v>5.0147833333333329</v>
      </c>
      <c r="AC13" t="s">
        <v>14</v>
      </c>
      <c r="AD13">
        <f t="shared" si="0"/>
        <v>12.468616666666668</v>
      </c>
      <c r="AE13">
        <f t="shared" si="0"/>
        <v>5.4331500000000004</v>
      </c>
    </row>
    <row r="14" spans="1:31" x14ac:dyDescent="0.25">
      <c r="A14" t="s">
        <v>15</v>
      </c>
      <c r="B14">
        <f>_xlfn.STDEV.P(B6:B11)</f>
        <v>2.1283198321811367</v>
      </c>
      <c r="C14">
        <f>_xlfn.STDEV.P(C6:C11)</f>
        <v>1.7848433445886025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1.3833386611343146</v>
      </c>
      <c r="K14">
        <f t="shared" si="1"/>
        <v>1.6885164165292779</v>
      </c>
      <c r="M14" t="s">
        <v>15</v>
      </c>
      <c r="N14">
        <f t="shared" si="1"/>
        <v>1.6548919810334741</v>
      </c>
      <c r="O14">
        <f t="shared" si="1"/>
        <v>0.44948823739398963</v>
      </c>
      <c r="Q14" t="s">
        <v>15</v>
      </c>
      <c r="R14">
        <f t="shared" si="1"/>
        <v>1.5506717863200155</v>
      </c>
      <c r="S14">
        <f t="shared" si="1"/>
        <v>0.12242305633426329</v>
      </c>
      <c r="U14" t="s">
        <v>15</v>
      </c>
      <c r="V14">
        <f t="shared" si="1"/>
        <v>1.5665880481160337</v>
      </c>
      <c r="W14">
        <f t="shared" si="1"/>
        <v>0.85661765099721976</v>
      </c>
      <c r="Y14" t="s">
        <v>15</v>
      </c>
      <c r="Z14">
        <f t="shared" si="1"/>
        <v>0.22827476952129414</v>
      </c>
      <c r="AA14">
        <f t="shared" si="1"/>
        <v>0.67656234602256238</v>
      </c>
      <c r="AC14" t="s">
        <v>15</v>
      </c>
      <c r="AD14">
        <f t="shared" si="1"/>
        <v>0.88284256319509735</v>
      </c>
      <c r="AE14">
        <f t="shared" si="1"/>
        <v>1.3060027906427567</v>
      </c>
    </row>
    <row r="15" spans="1:31" x14ac:dyDescent="0.25">
      <c r="A15" t="s">
        <v>16</v>
      </c>
      <c r="B15">
        <f>B14*2</f>
        <v>4.2566396643622735</v>
      </c>
      <c r="C15">
        <f>C14*2</f>
        <v>3.569686689177205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2.7666773222686292</v>
      </c>
      <c r="K15">
        <f t="shared" si="2"/>
        <v>3.3770328330585557</v>
      </c>
      <c r="M15" t="s">
        <v>16</v>
      </c>
      <c r="N15">
        <f t="shared" si="2"/>
        <v>3.3097839620669482</v>
      </c>
      <c r="O15">
        <f t="shared" si="2"/>
        <v>0.89897647478797926</v>
      </c>
      <c r="Q15" t="s">
        <v>16</v>
      </c>
      <c r="R15">
        <f t="shared" si="2"/>
        <v>3.1013435726400309</v>
      </c>
      <c r="S15">
        <f t="shared" si="2"/>
        <v>0.24484611266852657</v>
      </c>
      <c r="U15" t="s">
        <v>16</v>
      </c>
      <c r="V15">
        <f t="shared" si="2"/>
        <v>3.1331760962320674</v>
      </c>
      <c r="W15">
        <f t="shared" si="2"/>
        <v>1.7132353019944395</v>
      </c>
      <c r="Y15" t="s">
        <v>16</v>
      </c>
      <c r="Z15">
        <f t="shared" si="2"/>
        <v>0.45654953904258827</v>
      </c>
      <c r="AA15">
        <f t="shared" si="2"/>
        <v>1.3531246920451248</v>
      </c>
      <c r="AC15" t="s">
        <v>16</v>
      </c>
      <c r="AD15">
        <f t="shared" si="2"/>
        <v>1.7656851263901947</v>
      </c>
      <c r="AE15">
        <f t="shared" si="2"/>
        <v>2.6120055812855134</v>
      </c>
    </row>
    <row r="16" spans="1:31" x14ac:dyDescent="0.25">
      <c r="A16" t="s">
        <v>17</v>
      </c>
      <c r="B16">
        <f>B13+B15</f>
        <v>13.962856331028942</v>
      </c>
      <c r="C16">
        <f>C13+C15</f>
        <v>10.288103355843871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11.223960655601964</v>
      </c>
      <c r="K16">
        <f t="shared" si="3"/>
        <v>9.371266166391889</v>
      </c>
      <c r="M16" t="s">
        <v>17</v>
      </c>
      <c r="N16">
        <f t="shared" si="3"/>
        <v>13.385017295400282</v>
      </c>
      <c r="O16">
        <f t="shared" si="3"/>
        <v>5.3790098081213129</v>
      </c>
      <c r="Q16" t="s">
        <v>17</v>
      </c>
      <c r="R16">
        <f t="shared" si="3"/>
        <v>13.564810239306698</v>
      </c>
      <c r="S16">
        <f t="shared" si="3"/>
        <v>4.2583627793351937</v>
      </c>
      <c r="U16" t="s">
        <v>17</v>
      </c>
      <c r="V16">
        <f t="shared" si="3"/>
        <v>15.281026096232068</v>
      </c>
      <c r="W16">
        <f t="shared" si="3"/>
        <v>7.0724353019944397</v>
      </c>
      <c r="Y16" t="s">
        <v>17</v>
      </c>
      <c r="Z16">
        <f t="shared" si="3"/>
        <v>13.14370953904259</v>
      </c>
      <c r="AA16">
        <f t="shared" si="3"/>
        <v>6.3679080253784575</v>
      </c>
      <c r="AC16" t="s">
        <v>17</v>
      </c>
      <c r="AD16">
        <f t="shared" si="3"/>
        <v>14.234301793056861</v>
      </c>
      <c r="AE16">
        <f t="shared" si="3"/>
        <v>8.0451555812855133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10.273828571428572</v>
      </c>
      <c r="M27">
        <f t="shared" si="4"/>
        <v>7.2511142857142845</v>
      </c>
      <c r="P27">
        <f>L28-L27</f>
        <v>3.7654761904761358E-2</v>
      </c>
      <c r="Q27">
        <f>M28-M27</f>
        <v>-0.91664285714285576</v>
      </c>
      <c r="S27">
        <v>0.5</v>
      </c>
      <c r="T27">
        <f>P27/L27*100</f>
        <v>0.36651148734833788</v>
      </c>
      <c r="U27">
        <f>Q27/M27*100</f>
        <v>-12.641406837963803</v>
      </c>
      <c r="Y27">
        <f>L27</f>
        <v>10.273828571428572</v>
      </c>
      <c r="Z27">
        <f>M27</f>
        <v>7.2511142857142845</v>
      </c>
      <c r="AB27">
        <f>T27</f>
        <v>0.36651148734833788</v>
      </c>
      <c r="AC27">
        <f>T28</f>
        <v>2.2236806976951038</v>
      </c>
      <c r="AD27">
        <f>T29</f>
        <v>11.731751134644473</v>
      </c>
      <c r="AE27">
        <f>T30</f>
        <v>7.3881207172732761</v>
      </c>
      <c r="AF27">
        <f>T31</f>
        <v>3.5646747352496231</v>
      </c>
      <c r="AG27">
        <f>T32</f>
        <v>5.5365366645902103</v>
      </c>
      <c r="AH27">
        <f>U27</f>
        <v>-12.641406837963803</v>
      </c>
      <c r="AI27">
        <f>U28</f>
        <v>-24.549133335172129</v>
      </c>
      <c r="AJ27">
        <f>U29</f>
        <v>-27.699388074345205</v>
      </c>
      <c r="AK27">
        <f>U30</f>
        <v>-39.166788158667231</v>
      </c>
      <c r="AL27">
        <f>U31</f>
        <v>-34.31137677361901</v>
      </c>
      <c r="AM27">
        <f>U32</f>
        <v>-24.103093514691327</v>
      </c>
    </row>
    <row r="28" spans="11:39" x14ac:dyDescent="0.25">
      <c r="K28">
        <v>0.5</v>
      </c>
      <c r="L28">
        <f t="shared" si="4"/>
        <v>10.311483333333333</v>
      </c>
      <c r="M28">
        <f t="shared" si="4"/>
        <v>6.3344714285714288</v>
      </c>
      <c r="P28">
        <f>L29-L27</f>
        <v>0.2284571428571418</v>
      </c>
      <c r="Q28">
        <f>M29-M27</f>
        <v>-1.7800857142857138</v>
      </c>
      <c r="S28">
        <v>1.5</v>
      </c>
      <c r="T28">
        <f>P28/L27*100</f>
        <v>2.2236806976951038</v>
      </c>
      <c r="U28">
        <f>Q28/M27*100</f>
        <v>-24.549133335172129</v>
      </c>
    </row>
    <row r="29" spans="11:39" x14ac:dyDescent="0.25">
      <c r="K29">
        <v>1.5</v>
      </c>
      <c r="L29">
        <f t="shared" si="4"/>
        <v>10.502285714285714</v>
      </c>
      <c r="M29">
        <f t="shared" si="4"/>
        <v>5.4710285714285707</v>
      </c>
      <c r="P29">
        <f>L30-L27</f>
        <v>1.2052999999999994</v>
      </c>
      <c r="Q29">
        <f>M30-M27</f>
        <v>-2.0085142857142841</v>
      </c>
      <c r="S29">
        <v>2.5</v>
      </c>
      <c r="T29">
        <f>P29/L27*100</f>
        <v>11.731751134644473</v>
      </c>
      <c r="U29">
        <f>Q29/M27*100</f>
        <v>-27.699388074345205</v>
      </c>
    </row>
    <row r="30" spans="11:39" x14ac:dyDescent="0.25">
      <c r="K30">
        <v>2.5</v>
      </c>
      <c r="L30">
        <f t="shared" si="4"/>
        <v>11.479128571428571</v>
      </c>
      <c r="M30">
        <f t="shared" si="4"/>
        <v>5.2426000000000004</v>
      </c>
      <c r="P30">
        <f>L31-L27</f>
        <v>0.75904285714285535</v>
      </c>
      <c r="Q30">
        <f>M31-M27</f>
        <v>-2.8400285714285705</v>
      </c>
      <c r="S30">
        <v>3.5</v>
      </c>
      <c r="T30">
        <f>P30/L27*100</f>
        <v>7.3881207172732761</v>
      </c>
      <c r="U30">
        <f>Q30/M27*100</f>
        <v>-39.166788158667231</v>
      </c>
    </row>
    <row r="31" spans="11:39" x14ac:dyDescent="0.25">
      <c r="K31">
        <v>3.5</v>
      </c>
      <c r="L31">
        <f t="shared" si="4"/>
        <v>11.032871428571427</v>
      </c>
      <c r="M31">
        <f t="shared" si="4"/>
        <v>4.4110857142857141</v>
      </c>
      <c r="P31">
        <f>L32-L27</f>
        <v>0.36622857142857157</v>
      </c>
      <c r="Q31">
        <f>M32-M27</f>
        <v>-2.487957142857141</v>
      </c>
      <c r="S31">
        <v>4.5</v>
      </c>
      <c r="T31">
        <f>P31/L27*100</f>
        <v>3.5646747352496231</v>
      </c>
      <c r="U31">
        <f>Q31/M27*100</f>
        <v>-34.31137677361901</v>
      </c>
    </row>
    <row r="32" spans="11:39" x14ac:dyDescent="0.25">
      <c r="K32">
        <v>4.5</v>
      </c>
      <c r="L32">
        <f t="shared" si="4"/>
        <v>10.640057142857144</v>
      </c>
      <c r="M32">
        <f t="shared" si="4"/>
        <v>4.7631571428571435</v>
      </c>
      <c r="P32">
        <f>L33-L27</f>
        <v>0.56881428571428749</v>
      </c>
      <c r="Q32">
        <f>M33-M27</f>
        <v>-1.7477428571428559</v>
      </c>
      <c r="S32">
        <v>5.5</v>
      </c>
      <c r="T32">
        <f>P32/L27*100</f>
        <v>5.5365366645902103</v>
      </c>
      <c r="U32">
        <f>Q32/M27*100</f>
        <v>-24.103093514691327</v>
      </c>
    </row>
    <row r="33" spans="1:13" x14ac:dyDescent="0.25">
      <c r="K33">
        <v>5.5</v>
      </c>
      <c r="L33">
        <f t="shared" si="4"/>
        <v>10.842642857142859</v>
      </c>
      <c r="M33">
        <f t="shared" si="4"/>
        <v>5.5033714285714286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11.641</v>
      </c>
      <c r="C42">
        <f>C5</f>
        <v>9.4148999999999994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5.2130000000000001</v>
      </c>
      <c r="C44">
        <f>K5</f>
        <v>11.5328</v>
      </c>
    </row>
    <row r="45" spans="1:13" x14ac:dyDescent="0.25">
      <c r="A45" s="1">
        <v>4</v>
      </c>
      <c r="B45">
        <f>N5</f>
        <v>10.1332</v>
      </c>
      <c r="C45">
        <f>O5</f>
        <v>5.0206999999999997</v>
      </c>
    </row>
    <row r="46" spans="1:13" x14ac:dyDescent="0.25">
      <c r="A46" s="1">
        <v>5</v>
      </c>
      <c r="B46">
        <f>R5</f>
        <v>8.4642999999999997</v>
      </c>
      <c r="C46">
        <f>S5</f>
        <v>3.7761</v>
      </c>
    </row>
    <row r="47" spans="1:13" x14ac:dyDescent="0.25">
      <c r="A47" s="1">
        <v>6</v>
      </c>
      <c r="B47">
        <f>V5</f>
        <v>11.3963</v>
      </c>
      <c r="C47">
        <f>W5</f>
        <v>7.0941000000000001</v>
      </c>
    </row>
    <row r="48" spans="1:13" x14ac:dyDescent="0.25">
      <c r="A48" s="1">
        <v>7</v>
      </c>
      <c r="B48">
        <f>Z5</f>
        <v>11.7994</v>
      </c>
      <c r="C48">
        <f>AA5</f>
        <v>7.0373999999999999</v>
      </c>
    </row>
    <row r="49" spans="1:3" x14ac:dyDescent="0.25">
      <c r="A49" s="1">
        <v>8</v>
      </c>
      <c r="B49">
        <f>AD5</f>
        <v>13.269600000000001</v>
      </c>
      <c r="C49">
        <f>AE5</f>
        <v>6.8818000000000001</v>
      </c>
    </row>
    <row r="51" spans="1:3" x14ac:dyDescent="0.25">
      <c r="A51" t="s">
        <v>28</v>
      </c>
      <c r="B51">
        <f>AVERAGE(B42:B49)</f>
        <v>8.9896000000000011</v>
      </c>
      <c r="C51">
        <f>AVERAGE(C42:C49)</f>
        <v>6.3447249999999986</v>
      </c>
    </row>
    <row r="52" spans="1:3" x14ac:dyDescent="0.25">
      <c r="A52" t="s">
        <v>15</v>
      </c>
      <c r="B52">
        <f>_xlfn.STDEV.P(B42:B49)</f>
        <v>4.1184778690069441</v>
      </c>
      <c r="C52">
        <f>_xlfn.STDEV.P(C42:C49)</f>
        <v>3.2840203972227435</v>
      </c>
    </row>
    <row r="53" spans="1:3" x14ac:dyDescent="0.25">
      <c r="A53" t="s">
        <v>29</v>
      </c>
      <c r="B53">
        <f>1.5*B52</f>
        <v>6.1777168035104157</v>
      </c>
      <c r="C53">
        <f>1.5*C52</f>
        <v>4.9260305958341153</v>
      </c>
    </row>
    <row r="54" spans="1:3" x14ac:dyDescent="0.25">
      <c r="A54" t="s">
        <v>16</v>
      </c>
      <c r="B54">
        <f>2*B52</f>
        <v>8.2369557380138883</v>
      </c>
      <c r="C54">
        <f>2*C52</f>
        <v>6.5680407944454871</v>
      </c>
    </row>
    <row r="55" spans="1:3" x14ac:dyDescent="0.25">
      <c r="A55" t="s">
        <v>30</v>
      </c>
      <c r="B55">
        <f>B51+B53</f>
        <v>15.167316803510417</v>
      </c>
      <c r="C55">
        <f>C51+C53</f>
        <v>11.270755595834114</v>
      </c>
    </row>
    <row r="56" spans="1:3" x14ac:dyDescent="0.25">
      <c r="A56" t="s">
        <v>17</v>
      </c>
      <c r="B56">
        <f>B51+B54</f>
        <v>17.226555738013889</v>
      </c>
      <c r="C56">
        <f>C51+C54</f>
        <v>12.912765794445486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2015-05-18T23:58:06Z</dcterms:created>
  <dcterms:modified xsi:type="dcterms:W3CDTF">2015-08-11T01:06:55Z</dcterms:modified>
</cp:coreProperties>
</file>