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<sst xmlns="http://schemas.openxmlformats.org/spreadsheetml/2006/main" count="86" uniqueCount="31">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</sst>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5.3428000000000004</v>
      </c>
      <c r="C5">
        <v>5.4404000000000003</v>
      </c>
      <c r="E5">
        <v>626</v>
      </c>
      <c r="F5">
        <v>4.9032</v>
      </c>
      <c r="G5">
        <v>4.0128000000000004</v>
      </c>
      <c r="I5">
        <v>626</v>
      </c>
      <c r="J5">
        <v>5.0579000000000001</v>
      </c>
      <c r="K5">
        <v>3.3732000000000002</v>
      </c>
      <c r="M5">
        <v>626</v>
      </c>
      <c r="N5">
        <v>10.7651</v>
      </c>
      <c r="O5">
        <v>10.9558</v>
      </c>
      <c r="Q5">
        <v>626</v>
      </c>
      <c r="R5">
        <v>4.9787999999999997</v>
      </c>
      <c r="S5">
        <v>3.7576000000000001</v>
      </c>
      <c r="U5">
        <v>626</v>
      </c>
      <c r="V5">
        <v>3.7101000000000002</v>
      </c>
      <c r="W5">
        <v>9.2157999999999998</v>
      </c>
      <c r="Y5">
        <v>626</v>
      </c>
      <c r="Z5">
        <v>6.3547000000000002</v>
      </c>
      <c r="AA5">
        <v>3.5474999999999999</v>
      </c>
      <c r="AC5">
        <v>626</v>
      </c>
      <c r="AD5">
        <v>3.2774000000000001</v>
      </c>
      <c r="AE5">
        <v>4.4511000000000003</v>
      </c>
    </row>
    <row r="6" spans="1:31" x14ac:dyDescent="0.25">
      <c r="A6">
        <v>0.5</v>
      </c>
      <c r="B6">
        <v>5.7606999999999999</v>
      </c>
      <c r="C6">
        <v>5.2190000000000003</v>
      </c>
      <c r="E6">
        <v>0.5</v>
      </c>
      <c r="F6">
        <v>4.2954999999999997</v>
      </c>
      <c r="G6">
        <v>4.1611000000000002</v>
      </c>
      <c r="I6">
        <v>0.5</v>
      </c>
      <c r="J6">
        <v>5.4802</v>
      </c>
      <c r="K6">
        <v>3.3203</v>
      </c>
      <c r="M6">
        <v>0.5</v>
      </c>
      <c r="N6">
        <v>10.097</v>
      </c>
      <c r="O6">
        <v>11.225300000000001</v>
      </c>
      <c r="Q6">
        <v>0.5</v>
      </c>
      <c r="R6">
        <v>20.440899999999999</v>
      </c>
      <c r="S6">
        <v>3.6960999999999999</v>
      </c>
      <c r="U6">
        <v>0.5</v>
      </c>
      <c r="V6">
        <v>4.0784000000000002</v>
      </c>
      <c r="W6">
        <v>5.0679999999999996</v>
      </c>
      <c r="Y6">
        <v>0.5</v>
      </c>
      <c r="Z6">
        <v>6.1452999999999998</v>
      </c>
      <c r="AA6">
        <v>3.4037000000000002</v>
      </c>
      <c r="AC6">
        <v>0.5</v>
      </c>
      <c r="AD6">
        <v>3.4552999999999998</v>
      </c>
      <c r="AE6">
        <v>20.950900000000001</v>
      </c>
    </row>
    <row r="7" spans="1:31" x14ac:dyDescent="0.25">
      <c r="A7">
        <v>1.5</v>
      </c>
      <c r="B7">
        <v>6.1637000000000004</v>
      </c>
      <c r="C7">
        <v>7.5473999999999997</v>
      </c>
      <c r="E7">
        <v>1.5</v>
      </c>
      <c r="F7">
        <v>4.4443999999999999</v>
      </c>
      <c r="G7">
        <v>3.7557</v>
      </c>
      <c r="I7">
        <v>1.5</v>
      </c>
      <c r="J7">
        <v>4.8360000000000003</v>
      </c>
      <c r="K7">
        <v>3.3424999999999998</v>
      </c>
      <c r="M7">
        <v>1.5</v>
      </c>
      <c r="N7">
        <v>4.7058</v>
      </c>
      <c r="O7">
        <v>4.4749999999999996</v>
      </c>
      <c r="Q7">
        <v>1.5</v>
      </c>
      <c r="R7">
        <v>5.3353000000000002</v>
      </c>
      <c r="S7">
        <v>4.3912000000000004</v>
      </c>
      <c r="U7">
        <v>1.5</v>
      </c>
      <c r="V7">
        <v>4.0731999999999999</v>
      </c>
      <c r="W7">
        <v>4.8238000000000003</v>
      </c>
      <c r="Y7">
        <v>1.5</v>
      </c>
      <c r="Z7">
        <v>5.7051999999999996</v>
      </c>
      <c r="AA7">
        <v>3.2357</v>
      </c>
      <c r="AC7">
        <v>1.5</v>
      </c>
      <c r="AD7">
        <v>3.7949000000000002</v>
      </c>
      <c r="AE7">
        <v>5.2267999999999999</v>
      </c>
    </row>
    <row r="8" spans="1:31" x14ac:dyDescent="0.25">
      <c r="A8">
        <v>2.5</v>
      </c>
      <c r="B8">
        <v>5.7556000000000003</v>
      </c>
      <c r="C8">
        <v>3.7151000000000001</v>
      </c>
      <c r="E8">
        <v>2.5</v>
      </c>
      <c r="F8">
        <v>4.3110999999999997</v>
      </c>
      <c r="G8">
        <v>4.1285999999999996</v>
      </c>
      <c r="I8">
        <v>2.5</v>
      </c>
      <c r="J8">
        <v>3.7534000000000001</v>
      </c>
      <c r="K8">
        <v>3.5535000000000001</v>
      </c>
      <c r="M8">
        <v>2.5</v>
      </c>
      <c r="N8">
        <v>3.5272999999999999</v>
      </c>
      <c r="O8">
        <v>5.4153000000000002</v>
      </c>
      <c r="Q8">
        <v>2.5</v>
      </c>
      <c r="R8">
        <v>3.8136999999999999</v>
      </c>
      <c r="S8">
        <v>4.0715000000000003</v>
      </c>
      <c r="U8">
        <v>2.5</v>
      </c>
      <c r="V8">
        <v>3.7545999999999999</v>
      </c>
      <c r="W8">
        <v>4.4332000000000003</v>
      </c>
      <c r="Y8">
        <v>2.5</v>
      </c>
      <c r="Z8">
        <v>4.8358999999999996</v>
      </c>
      <c r="AA8">
        <v>3.2574000000000001</v>
      </c>
      <c r="AC8">
        <v>2.5</v>
      </c>
      <c r="AD8">
        <v>4.0433000000000003</v>
      </c>
      <c r="AE8">
        <v>3.9508000000000001</v>
      </c>
    </row>
    <row r="9" spans="1:31" x14ac:dyDescent="0.25">
      <c r="A9">
        <v>3.5</v>
      </c>
      <c r="B9">
        <v>3.3388</v>
      </c>
      <c r="C9">
        <v>3.3279000000000001</v>
      </c>
      <c r="E9">
        <v>3.5</v>
      </c>
      <c r="F9">
        <v>5.1360000000000001</v>
      </c>
      <c r="G9">
        <v>4.9092000000000002</v>
      </c>
      <c r="I9">
        <v>3.5</v>
      </c>
      <c r="J9">
        <v>3.6488999999999998</v>
      </c>
      <c r="K9">
        <v>3.6625000000000001</v>
      </c>
      <c r="M9">
        <v>3.5</v>
      </c>
      <c r="N9">
        <v>3.887</v>
      </c>
      <c r="O9">
        <v>4.9198000000000004</v>
      </c>
      <c r="Q9">
        <v>3.5</v>
      </c>
      <c r="R9">
        <v>4.18</v>
      </c>
      <c r="S9">
        <v>3.8195000000000001</v>
      </c>
      <c r="U9">
        <v>3.5</v>
      </c>
      <c r="V9">
        <v>3.7953999999999999</v>
      </c>
      <c r="W9">
        <v>4.1711999999999998</v>
      </c>
      <c r="Y9">
        <v>3.5</v>
      </c>
      <c r="Z9">
        <v>5.0495000000000001</v>
      </c>
      <c r="AA9">
        <v>3.4306000000000001</v>
      </c>
      <c r="AC9">
        <v>3.5</v>
      </c>
      <c r="AD9">
        <v>4.0829000000000004</v>
      </c>
      <c r="AE9">
        <v>3.8797000000000001</v>
      </c>
    </row>
    <row r="10" spans="1:31" x14ac:dyDescent="0.25">
      <c r="A10">
        <v>4.5</v>
      </c>
      <c r="B10">
        <v>5.3132999999999999</v>
      </c>
      <c r="C10">
        <v>3.5428999999999999</v>
      </c>
      <c r="E10">
        <v>4.5</v>
      </c>
      <c r="F10">
        <v>3.9243999999999999</v>
      </c>
      <c r="G10">
        <v>4.3129</v>
      </c>
      <c r="I10">
        <v>4.5</v>
      </c>
      <c r="J10">
        <v>4.1729000000000003</v>
      </c>
      <c r="K10">
        <v>3.9855999999999998</v>
      </c>
      <c r="M10">
        <v>4.5</v>
      </c>
      <c r="N10">
        <v>5.9725000000000001</v>
      </c>
      <c r="O10">
        <v>4.6967999999999996</v>
      </c>
      <c r="Q10">
        <v>4.5</v>
      </c>
      <c r="R10">
        <v>4.0922000000000001</v>
      </c>
      <c r="S10">
        <v>3.9823</v>
      </c>
      <c r="U10">
        <v>4.5</v>
      </c>
      <c r="V10">
        <v>4.851</v>
      </c>
      <c r="W10">
        <v>4.1626000000000003</v>
      </c>
      <c r="Y10">
        <v>4.5</v>
      </c>
      <c r="Z10">
        <v>5.3936000000000002</v>
      </c>
      <c r="AA10">
        <v>3.3365</v>
      </c>
      <c r="AC10">
        <v>4.5</v>
      </c>
      <c r="AD10">
        <v>4.2275999999999998</v>
      </c>
      <c r="AE10">
        <v>4.0308000000000002</v>
      </c>
    </row>
    <row r="11" spans="1:31" x14ac:dyDescent="0.25">
      <c r="A11">
        <v>5.5</v>
      </c>
      <c r="B11">
        <v>4.0860000000000003</v>
      </c>
      <c r="C11">
        <v>3.5929000000000002</v>
      </c>
      <c r="E11">
        <v>5.5</v>
      </c>
      <c r="F11">
        <v>4.0121000000000002</v>
      </c>
      <c r="G11">
        <v>4.8501000000000003</v>
      </c>
      <c r="I11">
        <v>5.5</v>
      </c>
      <c r="J11">
        <v>4.8935000000000004</v>
      </c>
      <c r="K11">
        <v>3.6631999999999998</v>
      </c>
      <c r="M11">
        <v>5.5</v>
      </c>
      <c r="N11">
        <v>6.6323999999999996</v>
      </c>
      <c r="O11">
        <v>4.4233000000000002</v>
      </c>
      <c r="Q11">
        <v>5.5</v>
      </c>
      <c r="R11">
        <v>4.7877000000000001</v>
      </c>
      <c r="S11">
        <v>4.0403000000000002</v>
      </c>
      <c r="U11">
        <v>5.5</v>
      </c>
      <c r="V11">
        <v>4.8986999999999998</v>
      </c>
      <c r="W11">
        <v>10.765000000000001</v>
      </c>
      <c r="Y11">
        <v>5.5</v>
      </c>
      <c r="Z11">
        <v>5.5533999999999999</v>
      </c>
      <c r="AA11">
        <v>4.1851000000000003</v>
      </c>
      <c r="AC11">
        <v>5.5</v>
      </c>
      <c r="AD11">
        <v>4.8560999999999996</v>
      </c>
      <c r="AE11">
        <v>4.0026000000000002</v>
      </c>
    </row>
    <row r="13" spans="1:31" x14ac:dyDescent="0.25">
      <c r="A13" t="s">
        <v>14</v>
      </c>
      <c r="B13">
        <f>AVERAGE(B6:B11)</f>
        <v>5.0696833333333329</v>
      </c>
      <c r="C13">
        <f>AVERAGE(C6:C11)</f>
        <v>4.4908666666666663</v>
      </c>
      <c r="E13" t="s">
        <v>14</v>
      </c>
      <c r="F13">
        <f t="shared" ref="F13:AE13" si="0">AVERAGE(F6:F11)</f>
        <v>4.3539166666666658</v>
      </c>
      <c r="G13">
        <f t="shared" si="0"/>
        <v>4.3529333333333335</v>
      </c>
      <c r="I13" t="s">
        <v>14</v>
      </c>
      <c r="J13">
        <f t="shared" si="0"/>
        <v>4.464150000000001</v>
      </c>
      <c r="K13">
        <f t="shared" si="0"/>
        <v>3.5879333333333334</v>
      </c>
      <c r="M13" t="s">
        <v>14</v>
      </c>
      <c r="N13">
        <f t="shared" si="0"/>
        <v>5.8036666666666656</v>
      </c>
      <c r="O13">
        <f t="shared" si="0"/>
        <v>5.8592500000000003</v>
      </c>
      <c r="Q13" t="s">
        <v>14</v>
      </c>
      <c r="R13">
        <f t="shared" si="0"/>
        <v>7.1082999999999998</v>
      </c>
      <c r="S13">
        <f t="shared" si="0"/>
        <v>4.0001500000000005</v>
      </c>
      <c r="U13" t="s">
        <v>14</v>
      </c>
      <c r="V13">
        <f t="shared" si="0"/>
        <v>4.241883333333333</v>
      </c>
      <c r="W13">
        <f t="shared" si="0"/>
        <v>5.5706333333333333</v>
      </c>
      <c r="Y13" t="s">
        <v>14</v>
      </c>
      <c r="Z13">
        <f t="shared" si="0"/>
        <v>5.4471500000000006</v>
      </c>
      <c r="AA13">
        <f t="shared" si="0"/>
        <v>3.4748333333333341</v>
      </c>
      <c r="AC13" t="s">
        <v>14</v>
      </c>
      <c r="AD13">
        <f t="shared" si="0"/>
        <v>4.0766833333333325</v>
      </c>
      <c r="AE13">
        <f t="shared" si="0"/>
        <v>7.0069333333333335</v>
      </c>
    </row>
    <row r="14" spans="1:31" x14ac:dyDescent="0.25">
      <c r="A14" t="s">
        <v>15</v>
      </c>
      <c r="B14">
        <f>_xlfn.STDEV.P(B6:B11)</f>
        <v>1.0138866856749313</v>
      </c>
      <c r="C14">
        <f>_xlfn.STDEV.P(C6:C11)</f>
        <v>1.5017692062660255</v>
      </c>
      <c r="E14" t="s">
        <v>15</v>
      </c>
      <c r="F14">
        <f t="shared" ref="F14:AE14" si="1">_xlfn.STDEV.P(F6:F11)</f>
        <v>0.39293989114819533</v>
      </c>
      <c r="G14">
        <f t="shared" si="1"/>
        <v>0.40866104400699732</v>
      </c>
      <c r="I14" t="s">
        <v>15</v>
      </c>
      <c r="J14">
        <f t="shared" si="1"/>
        <v>0.65949426772843223</v>
      </c>
      <c r="K14">
        <f t="shared" si="1"/>
        <v>0.22450494179168726</v>
      </c>
      <c r="M14" t="s">
        <v>15</v>
      </c>
      <c r="N14">
        <f t="shared" si="1"/>
        <v>2.2063840053102486</v>
      </c>
      <c r="O14">
        <f t="shared" si="1"/>
        <v>2.422242107875813</v>
      </c>
      <c r="Q14" t="s">
        <v>15</v>
      </c>
      <c r="R14">
        <f t="shared" si="1"/>
        <v>5.9834929233127143</v>
      </c>
      <c r="S14">
        <f t="shared" si="1"/>
        <v>0.21795350995109042</v>
      </c>
      <c r="U14" t="s">
        <v>15</v>
      </c>
      <c r="V14">
        <f t="shared" si="1"/>
        <v>0.4644718377421424</v>
      </c>
      <c r="W14">
        <f t="shared" si="1"/>
        <v>2.3461518661179817</v>
      </c>
      <c r="Y14" t="s">
        <v>15</v>
      </c>
      <c r="Z14">
        <f t="shared" si="1"/>
        <v>0.42815728710369977</v>
      </c>
      <c r="AA14">
        <f t="shared" si="1"/>
        <v>0.32534427747985506</v>
      </c>
      <c r="AC14" t="s">
        <v>15</v>
      </c>
      <c r="AD14">
        <f t="shared" si="1"/>
        <v>0.42757813483490248</v>
      </c>
      <c r="AE14">
        <f t="shared" si="1"/>
        <v>6.2530793581154001</v>
      </c>
    </row>
    <row r="15" spans="1:31" x14ac:dyDescent="0.25">
      <c r="A15" t="s">
        <v>16</v>
      </c>
      <c r="B15">
        <f>B14*2</f>
        <v>2.0277733713498627</v>
      </c>
      <c r="C15">
        <f>C14*2</f>
        <v>3.003538412532051</v>
      </c>
      <c r="E15" t="s">
        <v>16</v>
      </c>
      <c r="F15">
        <f t="shared" ref="F15:AE15" si="2">F14*2</f>
        <v>0.78587978229639066</v>
      </c>
      <c r="G15">
        <f t="shared" si="2"/>
        <v>0.81732208801399464</v>
      </c>
      <c r="I15" t="s">
        <v>16</v>
      </c>
      <c r="J15">
        <f t="shared" si="2"/>
        <v>1.3189885354568645</v>
      </c>
      <c r="K15">
        <f t="shared" si="2"/>
        <v>0.44900988358337451</v>
      </c>
      <c r="M15" t="s">
        <v>16</v>
      </c>
      <c r="N15">
        <f t="shared" si="2"/>
        <v>4.4127680106204972</v>
      </c>
      <c r="O15">
        <f t="shared" si="2"/>
        <v>4.8444842157516259</v>
      </c>
      <c r="Q15" t="s">
        <v>16</v>
      </c>
      <c r="R15">
        <f t="shared" si="2"/>
        <v>11.966985846625429</v>
      </c>
      <c r="S15">
        <f t="shared" si="2"/>
        <v>0.43590701990218084</v>
      </c>
      <c r="U15" t="s">
        <v>16</v>
      </c>
      <c r="V15">
        <f t="shared" si="2"/>
        <v>0.9289436754842848</v>
      </c>
      <c r="W15">
        <f t="shared" si="2"/>
        <v>4.6923037322359633</v>
      </c>
      <c r="Y15" t="s">
        <v>16</v>
      </c>
      <c r="Z15">
        <f t="shared" si="2"/>
        <v>0.85631457420739954</v>
      </c>
      <c r="AA15">
        <f t="shared" si="2"/>
        <v>0.65068855495971012</v>
      </c>
      <c r="AC15" t="s">
        <v>16</v>
      </c>
      <c r="AD15">
        <f t="shared" si="2"/>
        <v>0.85515626966980496</v>
      </c>
      <c r="AE15">
        <f t="shared" si="2"/>
        <v>12.5061587162308</v>
      </c>
    </row>
    <row r="16" spans="1:31" x14ac:dyDescent="0.25">
      <c r="A16" t="s">
        <v>17</v>
      </c>
      <c r="B16">
        <f>B13+B15</f>
        <v>7.0974567046831956</v>
      </c>
      <c r="C16">
        <f>C13+C15</f>
        <v>7.4944050791987173</v>
      </c>
      <c r="E16" t="s">
        <v>17</v>
      </c>
      <c r="F16">
        <f t="shared" ref="F16:AE16" si="3">F13+F15</f>
        <v>5.1397964489630565</v>
      </c>
      <c r="G16">
        <f t="shared" si="3"/>
        <v>5.1702554213473277</v>
      </c>
      <c r="I16" t="s">
        <v>17</v>
      </c>
      <c r="J16">
        <f t="shared" si="3"/>
        <v>5.7831385354568656</v>
      </c>
      <c r="K16">
        <f t="shared" si="3"/>
        <v>4.0369432169167077</v>
      </c>
      <c r="M16" t="s">
        <v>17</v>
      </c>
      <c r="N16">
        <f t="shared" si="3"/>
        <v>10.216434677287163</v>
      </c>
      <c r="O16">
        <f t="shared" si="3"/>
        <v>10.703734215751627</v>
      </c>
      <c r="Q16" t="s">
        <v>17</v>
      </c>
      <c r="R16">
        <f t="shared" si="3"/>
        <v>19.075285846625427</v>
      </c>
      <c r="S16">
        <f t="shared" si="3"/>
        <v>4.4360570199021812</v>
      </c>
      <c r="U16" t="s">
        <v>17</v>
      </c>
      <c r="V16">
        <f t="shared" si="3"/>
        <v>5.1708270088176178</v>
      </c>
      <c r="W16">
        <f t="shared" si="3"/>
        <v>10.262937065569297</v>
      </c>
      <c r="Y16" t="s">
        <v>17</v>
      </c>
      <c r="Z16">
        <f t="shared" si="3"/>
        <v>6.3034645742073998</v>
      </c>
      <c r="AA16">
        <f t="shared" si="3"/>
        <v>4.1255218882930444</v>
      </c>
      <c r="AC16" t="s">
        <v>17</v>
      </c>
      <c r="AD16">
        <f t="shared" si="3"/>
        <v>4.9318396030031373</v>
      </c>
      <c r="AE16">
        <f t="shared" si="3"/>
        <v>19.513092049564133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5.5487500000000001</v>
      </c>
      <c r="M27">
        <f t="shared" si="4"/>
        <v>5.5942749999999997</v>
      </c>
      <c r="P27">
        <f>L28-L27</f>
        <v>1.9204125000000003</v>
      </c>
      <c r="Q27">
        <f>M28-M27</f>
        <v>1.5362749999999998</v>
      </c>
      <c r="S27">
        <v>0.5</v>
      </c>
      <c r="T27">
        <f>P27/L27*100</f>
        <v>34.609822031989189</v>
      </c>
      <c r="U27">
        <f>Q27/M27*100</f>
        <v>27.461556680713766</v>
      </c>
      <c r="Y27">
        <f>L27</f>
        <v>5.5487500000000001</v>
      </c>
      <c r="Z27">
        <f>M27</f>
        <v>5.5942749999999997</v>
      </c>
      <c r="AB27">
        <f>T27</f>
        <v>34.609822031989189</v>
      </c>
      <c r="AC27">
        <f>T28</f>
        <v>-12.010587970263568</v>
      </c>
      <c r="AD27">
        <f>T29</f>
        <v>-23.868213561612979</v>
      </c>
      <c r="AE27">
        <f>T30</f>
        <v>-25.39198017571524</v>
      </c>
      <c r="AF27">
        <f>T31</f>
        <v>-14.513403919801762</v>
      </c>
      <c r="AG27">
        <f>T32</f>
        <v>-10.52061275061952</v>
      </c>
      <c r="AH27">
        <f>U27</f>
        <v>27.461556680713766</v>
      </c>
      <c r="AI27">
        <f>U28</f>
        <v>-17.777325926952106</v>
      </c>
      <c r="AJ27">
        <f>U29</f>
        <v>-27.324362853095352</v>
      </c>
      <c r="AK27">
        <f>U30</f>
        <v>-28.229305852858488</v>
      </c>
      <c r="AL27">
        <f>U31</f>
        <v>-28.385715754052121</v>
      </c>
      <c r="AM27">
        <f>U32</f>
        <v>-11.689852572495981</v>
      </c>
    </row>
    <row r="28" spans="11:39" x14ac:dyDescent="0.25">
      <c r="K28">
        <v>0.5</v>
      </c>
      <c r="L28">
        <f t="shared" si="4"/>
        <v>7.4691625000000004</v>
      </c>
      <c r="M28">
        <f t="shared" si="4"/>
        <v>7.1305499999999995</v>
      </c>
      <c r="P28">
        <f>L29-L27</f>
        <v>-0.66643749999999979</v>
      </c>
      <c r="Q28">
        <f>M29-M27</f>
        <v>-0.99451249999999991</v>
      </c>
      <c r="S28">
        <v>1.5</v>
      </c>
      <c r="T28">
        <f>P28/L27*100</f>
        <v>-12.010587970263568</v>
      </c>
      <c r="U28">
        <f>Q28/M27*100</f>
        <v>-17.777325926952106</v>
      </c>
    </row>
    <row r="29" spans="11:39" x14ac:dyDescent="0.25">
      <c r="K29">
        <v>1.5</v>
      </c>
      <c r="L29">
        <f t="shared" si="4"/>
        <v>4.8823125000000003</v>
      </c>
      <c r="M29">
        <f t="shared" si="4"/>
        <v>4.5997624999999998</v>
      </c>
      <c r="P29">
        <f>L30-L27</f>
        <v>-1.3243875000000003</v>
      </c>
      <c r="Q29">
        <f>M30-M27</f>
        <v>-1.5286</v>
      </c>
      <c r="S29">
        <v>2.5</v>
      </c>
      <c r="T29">
        <f>P29/L27*100</f>
        <v>-23.868213561612979</v>
      </c>
      <c r="U29">
        <f>Q29/M27*100</f>
        <v>-27.324362853095352</v>
      </c>
    </row>
    <row r="30" spans="11:39" x14ac:dyDescent="0.25">
      <c r="K30">
        <v>2.5</v>
      </c>
      <c r="L30">
        <f t="shared" si="4"/>
        <v>4.2243624999999998</v>
      </c>
      <c r="M30">
        <f t="shared" si="4"/>
        <v>4.0656749999999997</v>
      </c>
      <c r="P30">
        <f>L31-L27</f>
        <v>-1.4089374999999995</v>
      </c>
      <c r="Q30">
        <f>M31-M27</f>
        <v>-1.5792249999999992</v>
      </c>
      <c r="S30">
        <v>3.5</v>
      </c>
      <c r="T30">
        <f>P30/L27*100</f>
        <v>-25.39198017571524</v>
      </c>
      <c r="U30">
        <f>Q30/M27*100</f>
        <v>-28.229305852858488</v>
      </c>
    </row>
    <row r="31" spans="11:39" x14ac:dyDescent="0.25">
      <c r="K31">
        <v>3.5</v>
      </c>
      <c r="L31">
        <f t="shared" si="4"/>
        <v>4.1398125000000006</v>
      </c>
      <c r="M31">
        <f t="shared" si="4"/>
        <v>4.0150500000000005</v>
      </c>
      <c r="P31">
        <f>L32-L27</f>
        <v>-0.80531250000000032</v>
      </c>
      <c r="Q31">
        <f>M32-M27</f>
        <v>-1.5879749999999992</v>
      </c>
      <c r="S31">
        <v>4.5</v>
      </c>
      <c r="T31">
        <f>P31/L27*100</f>
        <v>-14.513403919801762</v>
      </c>
      <c r="U31">
        <f>Q31/M27*100</f>
        <v>-28.385715754052121</v>
      </c>
    </row>
    <row r="32" spans="11:39" x14ac:dyDescent="0.25">
      <c r="K32">
        <v>4.5</v>
      </c>
      <c r="L32">
        <f t="shared" si="4"/>
        <v>4.7434374999999998</v>
      </c>
      <c r="M32">
        <f t="shared" si="4"/>
        <v>4.0063000000000004</v>
      </c>
      <c r="P32">
        <f>L33-L27</f>
        <v>-0.58376250000000063</v>
      </c>
      <c r="Q32">
        <f>M33-M27</f>
        <v>-0.65396249999999956</v>
      </c>
      <c r="S32">
        <v>5.5</v>
      </c>
      <c r="T32">
        <f>P32/L27*100</f>
        <v>-10.52061275061952</v>
      </c>
      <c r="U32">
        <f>Q32/M27*100</f>
        <v>-11.689852572495981</v>
      </c>
    </row>
    <row r="33" spans="1:13" x14ac:dyDescent="0.25">
      <c r="K33">
        <v>5.5</v>
      </c>
      <c r="L33">
        <f t="shared" si="4"/>
        <v>4.9649874999999994</v>
      </c>
      <c r="M33">
        <f t="shared" si="4"/>
        <v>4.9403125000000001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5.3428000000000004</v>
      </c>
      <c r="C42">
        <f>C5</f>
        <v>5.4404000000000003</v>
      </c>
    </row>
    <row r="43" spans="1:13" x14ac:dyDescent="0.25">
      <c r="A43" s="1">
        <v>2</v>
      </c>
      <c r="B43">
        <f>F5</f>
        <v>4.9032</v>
      </c>
      <c r="C43">
        <f>G5</f>
        <v>4.0128000000000004</v>
      </c>
    </row>
    <row r="44" spans="1:13" x14ac:dyDescent="0.25">
      <c r="A44" s="1">
        <v>3</v>
      </c>
      <c r="B44">
        <f>J5</f>
        <v>5.0579000000000001</v>
      </c>
      <c r="C44">
        <f>K5</f>
        <v>3.3732000000000002</v>
      </c>
    </row>
    <row r="45" spans="1:13" x14ac:dyDescent="0.25">
      <c r="A45" s="1">
        <v>4</v>
      </c>
      <c r="B45">
        <f>N5</f>
        <v>10.7651</v>
      </c>
      <c r="C45">
        <f>O5</f>
        <v>10.9558</v>
      </c>
    </row>
    <row r="46" spans="1:13" x14ac:dyDescent="0.25">
      <c r="A46" s="1">
        <v>5</v>
      </c>
      <c r="B46">
        <f>R5</f>
        <v>4.9787999999999997</v>
      </c>
      <c r="C46">
        <f>S5</f>
        <v>3.7576000000000001</v>
      </c>
    </row>
    <row r="47" spans="1:13" x14ac:dyDescent="0.25">
      <c r="A47" s="1">
        <v>6</v>
      </c>
      <c r="B47">
        <f>V5</f>
        <v>3.7101000000000002</v>
      </c>
      <c r="C47">
        <f>W5</f>
        <v>9.2157999999999998</v>
      </c>
    </row>
    <row r="48" spans="1:13" x14ac:dyDescent="0.25">
      <c r="A48" s="1">
        <v>7</v>
      </c>
      <c r="B48">
        <f>Z5</f>
        <v>6.3547000000000002</v>
      </c>
      <c r="C48">
        <f>AA5</f>
        <v>3.5474999999999999</v>
      </c>
    </row>
    <row r="49" spans="1:3" x14ac:dyDescent="0.25">
      <c r="A49" s="1">
        <v>8</v>
      </c>
      <c r="B49">
        <f>AD5</f>
        <v>3.2774000000000001</v>
      </c>
      <c r="C49">
        <f>AE5</f>
        <v>4.4511000000000003</v>
      </c>
    </row>
    <row r="51" spans="1:3" x14ac:dyDescent="0.25">
      <c r="A51" t="s">
        <v>28</v>
      </c>
      <c r="B51">
        <f>AVERAGE(B42:B49)</f>
        <v>5.5487500000000001</v>
      </c>
      <c r="C51">
        <f>AVERAGE(C42:C49)</f>
        <v>5.5942749999999997</v>
      </c>
    </row>
    <row r="52" spans="1:3" x14ac:dyDescent="0.25">
      <c r="A52" t="s">
        <v>15</v>
      </c>
      <c r="B52">
        <f>_xlfn.STDEV.P(B42:B49)</f>
        <v>2.1628815934997467</v>
      </c>
      <c r="C52">
        <f>_xlfn.STDEV.P(C42:C49)</f>
        <v>2.6969617288487817</v>
      </c>
    </row>
    <row r="53" spans="1:3" x14ac:dyDescent="0.25">
      <c r="A53" t="s">
        <v>29</v>
      </c>
      <c r="B53">
        <f>1.5*B52</f>
        <v>3.2443223902496201</v>
      </c>
      <c r="C53">
        <f>1.5*C52</f>
        <v>4.0454425932731723</v>
      </c>
    </row>
    <row r="54" spans="1:3" x14ac:dyDescent="0.25">
      <c r="A54" t="s">
        <v>16</v>
      </c>
      <c r="B54">
        <f>2*B52</f>
        <v>4.3257631869994935</v>
      </c>
      <c r="C54">
        <f>2*C52</f>
        <v>5.3939234576975634</v>
      </c>
    </row>
    <row r="55" spans="1:3" x14ac:dyDescent="0.25">
      <c r="A55" t="s">
        <v>30</v>
      </c>
      <c r="B55">
        <f>B51+B53</f>
        <v>8.7930723902496197</v>
      </c>
      <c r="C55">
        <f>C51+C53</f>
        <v>9.639717593273172</v>
      </c>
    </row>
    <row r="56" spans="1:3" x14ac:dyDescent="0.25">
      <c r="A56" t="s">
        <v>17</v>
      </c>
      <c r="B56">
        <f>B51+B54</f>
        <v>9.8745131869994935</v>
      </c>
      <c r="C56">
        <f>C51+C54</f>
        <v>10.988198457697564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2015-05-19T00:00:45Z</dcterms:created>
  <dcterms:modified xsi:type="dcterms:W3CDTF">2015-08-11T01:09:14Z</dcterms:modified>
</cp:coreProperties>
</file>