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Y27" i="1"/>
  <c r="P32" i="1"/>
  <c r="T32" i="1" s="1"/>
  <c r="AG27" i="1" s="1"/>
  <c r="P31" i="1"/>
  <c r="T31" i="1" s="1"/>
  <c r="AF27" i="1" s="1"/>
  <c r="P30" i="1"/>
  <c r="T30" i="1" s="1"/>
  <c r="AE27" i="1" s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F14" i="1"/>
  <c r="G14" i="1"/>
  <c r="J14" i="1"/>
  <c r="J15" i="1" s="1"/>
  <c r="J16" i="1" s="1"/>
  <c r="K14" i="1"/>
  <c r="K15" i="1" s="1"/>
  <c r="K16" i="1" s="1"/>
  <c r="N14" i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G15" i="1"/>
  <c r="N15" i="1"/>
  <c r="V15" i="1"/>
  <c r="W15" i="1"/>
  <c r="AD15" i="1"/>
  <c r="B16" i="1"/>
  <c r="B15" i="1"/>
  <c r="C14" i="1"/>
  <c r="C15" i="1" s="1"/>
  <c r="B14" i="1"/>
  <c r="C13" i="1"/>
  <c r="C16" i="1" s="1"/>
  <c r="B13" i="1"/>
  <c r="AE16" i="1" l="1"/>
  <c r="Q32" i="1"/>
  <c r="U32" i="1" s="1"/>
  <c r="AM27" i="1" s="1"/>
  <c r="N16" i="1"/>
  <c r="B52" i="1"/>
  <c r="C52" i="1"/>
  <c r="O16" i="1"/>
  <c r="C53" i="1" l="1"/>
  <c r="C55" i="1" s="1"/>
  <c r="C54" i="1"/>
  <c r="C56" i="1" s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<sst xmlns="http://schemas.openxmlformats.org/spreadsheetml/2006/main" count="86" uniqueCount="31">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</sst>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E6" sqref="AE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5.3428000000000004</v>
      </c>
      <c r="C5">
        <v>5.4404000000000003</v>
      </c>
      <c r="E5">
        <v>626</v>
      </c>
      <c r="F5">
        <v>4.9032</v>
      </c>
      <c r="G5">
        <v>4.0128000000000004</v>
      </c>
      <c r="I5">
        <v>626</v>
      </c>
      <c r="J5">
        <v>5.0579000000000001</v>
      </c>
      <c r="K5">
        <v>3.3732000000000002</v>
      </c>
      <c r="M5">
        <v>626</v>
      </c>
      <c r="Q5">
        <v>626</v>
      </c>
      <c r="R5">
        <v>4.9787999999999997</v>
      </c>
      <c r="S5">
        <v>3.7576000000000001</v>
      </c>
      <c r="U5">
        <v>626</v>
      </c>
      <c r="V5">
        <v>3.7101000000000002</v>
      </c>
      <c r="W5">
        <v>9.2157999999999998</v>
      </c>
      <c r="Y5">
        <v>626</v>
      </c>
      <c r="Z5">
        <v>6.3547000000000002</v>
      </c>
      <c r="AA5">
        <v>3.5474999999999999</v>
      </c>
      <c r="AC5">
        <v>626</v>
      </c>
      <c r="AD5">
        <v>3.2774000000000001</v>
      </c>
      <c r="AE5">
        <v>4.4511000000000003</v>
      </c>
    </row>
    <row r="6" spans="1:31" x14ac:dyDescent="0.25">
      <c r="A6">
        <v>0.5</v>
      </c>
      <c r="B6">
        <v>5.7606999999999999</v>
      </c>
      <c r="C6">
        <v>5.2190000000000003</v>
      </c>
      <c r="E6">
        <v>0.5</v>
      </c>
      <c r="F6">
        <v>4.2954999999999997</v>
      </c>
      <c r="G6">
        <v>4.1611000000000002</v>
      </c>
      <c r="I6">
        <v>0.5</v>
      </c>
      <c r="J6">
        <v>5.4802</v>
      </c>
      <c r="K6">
        <v>3.3203</v>
      </c>
      <c r="M6">
        <v>0.5</v>
      </c>
      <c r="Q6">
        <v>0.5</v>
      </c>
      <c r="S6">
        <v>3.6960999999999999</v>
      </c>
      <c r="U6">
        <v>0.5</v>
      </c>
      <c r="V6">
        <v>4.0784000000000002</v>
      </c>
      <c r="W6">
        <v>5.0679999999999996</v>
      </c>
      <c r="Y6">
        <v>0.5</v>
      </c>
      <c r="Z6">
        <v>6.1452999999999998</v>
      </c>
      <c r="AA6">
        <v>3.4037000000000002</v>
      </c>
      <c r="AC6">
        <v>0.5</v>
      </c>
      <c r="AD6">
        <v>3.4552999999999998</v>
      </c>
    </row>
    <row r="7" spans="1:31" x14ac:dyDescent="0.25">
      <c r="A7">
        <v>1.5</v>
      </c>
      <c r="B7">
        <v>6.1637000000000004</v>
      </c>
      <c r="E7">
        <v>1.5</v>
      </c>
      <c r="F7">
        <v>4.4443999999999999</v>
      </c>
      <c r="G7">
        <v>3.7557</v>
      </c>
      <c r="I7">
        <v>1.5</v>
      </c>
      <c r="J7">
        <v>4.8360000000000003</v>
      </c>
      <c r="K7">
        <v>3.3424999999999998</v>
      </c>
      <c r="M7">
        <v>1.5</v>
      </c>
      <c r="Q7">
        <v>1.5</v>
      </c>
      <c r="R7">
        <v>5.3353000000000002</v>
      </c>
      <c r="S7">
        <v>4.3912000000000004</v>
      </c>
      <c r="U7">
        <v>1.5</v>
      </c>
      <c r="V7">
        <v>4.0731999999999999</v>
      </c>
      <c r="W7">
        <v>4.8238000000000003</v>
      </c>
      <c r="Y7">
        <v>1.5</v>
      </c>
      <c r="Z7">
        <v>5.7051999999999996</v>
      </c>
      <c r="AA7">
        <v>3.2357</v>
      </c>
      <c r="AC7">
        <v>1.5</v>
      </c>
      <c r="AD7">
        <v>3.7949000000000002</v>
      </c>
      <c r="AE7">
        <v>5.2267999999999999</v>
      </c>
    </row>
    <row r="8" spans="1:31" x14ac:dyDescent="0.25">
      <c r="A8">
        <v>2.5</v>
      </c>
      <c r="B8">
        <v>5.7556000000000003</v>
      </c>
      <c r="C8">
        <v>3.7151000000000001</v>
      </c>
      <c r="E8">
        <v>2.5</v>
      </c>
      <c r="F8">
        <v>4.3110999999999997</v>
      </c>
      <c r="G8">
        <v>4.1285999999999996</v>
      </c>
      <c r="I8">
        <v>2.5</v>
      </c>
      <c r="J8">
        <v>3.7534000000000001</v>
      </c>
      <c r="K8">
        <v>3.5535000000000001</v>
      </c>
      <c r="M8">
        <v>2.5</v>
      </c>
      <c r="Q8">
        <v>2.5</v>
      </c>
      <c r="R8">
        <v>3.8136999999999999</v>
      </c>
      <c r="S8">
        <v>4.0715000000000003</v>
      </c>
      <c r="U8">
        <v>2.5</v>
      </c>
      <c r="V8">
        <v>3.7545999999999999</v>
      </c>
      <c r="W8">
        <v>4.4332000000000003</v>
      </c>
      <c r="Y8">
        <v>2.5</v>
      </c>
      <c r="Z8">
        <v>4.8358999999999996</v>
      </c>
      <c r="AA8">
        <v>3.2574000000000001</v>
      </c>
      <c r="AC8">
        <v>2.5</v>
      </c>
      <c r="AD8">
        <v>4.0433000000000003</v>
      </c>
      <c r="AE8">
        <v>3.9508000000000001</v>
      </c>
    </row>
    <row r="9" spans="1:31" x14ac:dyDescent="0.25">
      <c r="A9">
        <v>3.5</v>
      </c>
      <c r="B9">
        <v>3.3388</v>
      </c>
      <c r="C9">
        <v>3.3279000000000001</v>
      </c>
      <c r="E9">
        <v>3.5</v>
      </c>
      <c r="F9">
        <v>5.1360000000000001</v>
      </c>
      <c r="G9">
        <v>4.9092000000000002</v>
      </c>
      <c r="I9">
        <v>3.5</v>
      </c>
      <c r="J9">
        <v>3.6488999999999998</v>
      </c>
      <c r="K9">
        <v>3.6625000000000001</v>
      </c>
      <c r="M9">
        <v>3.5</v>
      </c>
      <c r="Q9">
        <v>3.5</v>
      </c>
      <c r="R9">
        <v>4.18</v>
      </c>
      <c r="S9">
        <v>3.8195000000000001</v>
      </c>
      <c r="U9">
        <v>3.5</v>
      </c>
      <c r="V9">
        <v>3.7953999999999999</v>
      </c>
      <c r="W9">
        <v>4.1711999999999998</v>
      </c>
      <c r="Y9">
        <v>3.5</v>
      </c>
      <c r="Z9">
        <v>5.0495000000000001</v>
      </c>
      <c r="AA9">
        <v>3.4306000000000001</v>
      </c>
      <c r="AC9">
        <v>3.5</v>
      </c>
      <c r="AD9">
        <v>4.0829000000000004</v>
      </c>
      <c r="AE9">
        <v>3.8797000000000001</v>
      </c>
    </row>
    <row r="10" spans="1:31" x14ac:dyDescent="0.25">
      <c r="A10">
        <v>4.5</v>
      </c>
      <c r="B10">
        <v>5.3132999999999999</v>
      </c>
      <c r="C10">
        <v>3.5428999999999999</v>
      </c>
      <c r="E10">
        <v>4.5</v>
      </c>
      <c r="F10">
        <v>3.9243999999999999</v>
      </c>
      <c r="G10">
        <v>4.3129</v>
      </c>
      <c r="I10">
        <v>4.5</v>
      </c>
      <c r="J10">
        <v>4.1729000000000003</v>
      </c>
      <c r="K10">
        <v>3.9855999999999998</v>
      </c>
      <c r="M10">
        <v>4.5</v>
      </c>
      <c r="Q10">
        <v>4.5</v>
      </c>
      <c r="R10">
        <v>4.0922000000000001</v>
      </c>
      <c r="S10">
        <v>3.9823</v>
      </c>
      <c r="U10">
        <v>4.5</v>
      </c>
      <c r="V10">
        <v>4.851</v>
      </c>
      <c r="W10">
        <v>4.1626000000000003</v>
      </c>
      <c r="Y10">
        <v>4.5</v>
      </c>
      <c r="Z10">
        <v>5.3936000000000002</v>
      </c>
      <c r="AA10">
        <v>3.3365</v>
      </c>
      <c r="AC10">
        <v>4.5</v>
      </c>
      <c r="AD10">
        <v>4.2275999999999998</v>
      </c>
      <c r="AE10">
        <v>4.0308000000000002</v>
      </c>
    </row>
    <row r="11" spans="1:31" x14ac:dyDescent="0.25">
      <c r="A11">
        <v>5.5</v>
      </c>
      <c r="B11">
        <v>4.0860000000000003</v>
      </c>
      <c r="C11">
        <v>3.5929000000000002</v>
      </c>
      <c r="E11">
        <v>5.5</v>
      </c>
      <c r="F11">
        <v>4.0121000000000002</v>
      </c>
      <c r="G11">
        <v>4.8501000000000003</v>
      </c>
      <c r="I11">
        <v>5.5</v>
      </c>
      <c r="J11">
        <v>4.8935000000000004</v>
      </c>
      <c r="K11">
        <v>3.6631999999999998</v>
      </c>
      <c r="M11">
        <v>5.5</v>
      </c>
      <c r="Q11">
        <v>5.5</v>
      </c>
      <c r="R11">
        <v>4.7877000000000001</v>
      </c>
      <c r="S11">
        <v>4.0403000000000002</v>
      </c>
      <c r="U11">
        <v>5.5</v>
      </c>
      <c r="V11">
        <v>4.8986999999999998</v>
      </c>
      <c r="W11">
        <v>10.765000000000001</v>
      </c>
      <c r="Y11">
        <v>5.5</v>
      </c>
      <c r="Z11">
        <v>5.5533999999999999</v>
      </c>
      <c r="AA11">
        <v>4.1851000000000003</v>
      </c>
      <c r="AC11">
        <v>5.5</v>
      </c>
      <c r="AD11">
        <v>4.8560999999999996</v>
      </c>
      <c r="AE11">
        <v>4.0026000000000002</v>
      </c>
    </row>
    <row r="13" spans="1:31" x14ac:dyDescent="0.25">
      <c r="A13" t="s">
        <v>14</v>
      </c>
      <c r="B13">
        <f>AVERAGE(B6:B11)</f>
        <v>5.0696833333333329</v>
      </c>
      <c r="C13">
        <f>AVERAGE(C6:C11)</f>
        <v>3.8795600000000001</v>
      </c>
      <c r="E13" t="s">
        <v>14</v>
      </c>
      <c r="F13">
        <f t="shared" ref="F13:AE13" si="0">AVERAGE(F6:F11)</f>
        <v>4.3539166666666658</v>
      </c>
      <c r="G13">
        <f t="shared" si="0"/>
        <v>4.3529333333333335</v>
      </c>
      <c r="I13" t="s">
        <v>14</v>
      </c>
      <c r="J13">
        <f t="shared" si="0"/>
        <v>4.464150000000001</v>
      </c>
      <c r="K13">
        <f t="shared" si="0"/>
        <v>3.5879333333333334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4.4417799999999996</v>
      </c>
      <c r="S13">
        <f t="shared" si="0"/>
        <v>4.0001500000000005</v>
      </c>
      <c r="U13" t="s">
        <v>14</v>
      </c>
      <c r="V13">
        <f t="shared" si="0"/>
        <v>4.241883333333333</v>
      </c>
      <c r="W13">
        <f t="shared" si="0"/>
        <v>5.5706333333333333</v>
      </c>
      <c r="Y13" t="s">
        <v>14</v>
      </c>
      <c r="Z13">
        <f t="shared" si="0"/>
        <v>5.4471500000000006</v>
      </c>
      <c r="AA13">
        <f t="shared" si="0"/>
        <v>3.4748333333333341</v>
      </c>
      <c r="AC13" t="s">
        <v>14</v>
      </c>
      <c r="AD13">
        <f t="shared" si="0"/>
        <v>4.0766833333333325</v>
      </c>
      <c r="AE13">
        <f t="shared" si="0"/>
        <v>4.21814</v>
      </c>
    </row>
    <row r="14" spans="1:31" x14ac:dyDescent="0.25">
      <c r="A14" t="s">
        <v>15</v>
      </c>
      <c r="B14">
        <f>_xlfn.STDEV.P(B6:B11)</f>
        <v>1.0138866856749313</v>
      </c>
      <c r="C14">
        <f>_xlfn.STDEV.P(C6:C11)</f>
        <v>0.68132066928869972</v>
      </c>
      <c r="E14" t="s">
        <v>15</v>
      </c>
      <c r="F14">
        <f t="shared" ref="F14:AE14" si="1">_xlfn.STDEV.P(F6:F11)</f>
        <v>0.39293989114819533</v>
      </c>
      <c r="G14">
        <f t="shared" si="1"/>
        <v>0.40866104400699732</v>
      </c>
      <c r="I14" t="s">
        <v>15</v>
      </c>
      <c r="J14">
        <f t="shared" si="1"/>
        <v>0.65949426772843223</v>
      </c>
      <c r="K14">
        <f t="shared" si="1"/>
        <v>0.22450494179168726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0.54831707396359675</v>
      </c>
      <c r="S14">
        <f t="shared" si="1"/>
        <v>0.21795350995109042</v>
      </c>
      <c r="U14" t="s">
        <v>15</v>
      </c>
      <c r="V14">
        <f t="shared" si="1"/>
        <v>0.4644718377421424</v>
      </c>
      <c r="W14">
        <f t="shared" si="1"/>
        <v>2.3461518661179817</v>
      </c>
      <c r="Y14" t="s">
        <v>15</v>
      </c>
      <c r="Z14">
        <f t="shared" si="1"/>
        <v>0.42815728710369977</v>
      </c>
      <c r="AA14">
        <f t="shared" si="1"/>
        <v>0.32534427747985506</v>
      </c>
      <c r="AC14" t="s">
        <v>15</v>
      </c>
      <c r="AD14">
        <f t="shared" si="1"/>
        <v>0.42757813483490248</v>
      </c>
      <c r="AE14">
        <f t="shared" si="1"/>
        <v>0.50694399532887235</v>
      </c>
    </row>
    <row r="15" spans="1:31" x14ac:dyDescent="0.25">
      <c r="A15" t="s">
        <v>16</v>
      </c>
      <c r="B15">
        <f>B14*2</f>
        <v>2.0277733713498627</v>
      </c>
      <c r="C15">
        <f>C14*2</f>
        <v>1.3626413385773994</v>
      </c>
      <c r="E15" t="s">
        <v>16</v>
      </c>
      <c r="F15">
        <f t="shared" ref="F15:AE15" si="2">F14*2</f>
        <v>0.78587978229639066</v>
      </c>
      <c r="G15">
        <f t="shared" si="2"/>
        <v>0.81732208801399464</v>
      </c>
      <c r="I15" t="s">
        <v>16</v>
      </c>
      <c r="J15">
        <f t="shared" si="2"/>
        <v>1.3189885354568645</v>
      </c>
      <c r="K15">
        <f t="shared" si="2"/>
        <v>0.44900988358337451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1.0966341479271935</v>
      </c>
      <c r="S15">
        <f t="shared" si="2"/>
        <v>0.43590701990218084</v>
      </c>
      <c r="U15" t="s">
        <v>16</v>
      </c>
      <c r="V15">
        <f t="shared" si="2"/>
        <v>0.9289436754842848</v>
      </c>
      <c r="W15">
        <f t="shared" si="2"/>
        <v>4.6923037322359633</v>
      </c>
      <c r="Y15" t="s">
        <v>16</v>
      </c>
      <c r="Z15">
        <f t="shared" si="2"/>
        <v>0.85631457420739954</v>
      </c>
      <c r="AA15">
        <f t="shared" si="2"/>
        <v>0.65068855495971012</v>
      </c>
      <c r="AC15" t="s">
        <v>16</v>
      </c>
      <c r="AD15">
        <f t="shared" si="2"/>
        <v>0.85515626966980496</v>
      </c>
      <c r="AE15">
        <f t="shared" si="2"/>
        <v>1.0138879906577447</v>
      </c>
    </row>
    <row r="16" spans="1:31" x14ac:dyDescent="0.25">
      <c r="A16" t="s">
        <v>17</v>
      </c>
      <c r="B16">
        <f>B13+B15</f>
        <v>7.0974567046831956</v>
      </c>
      <c r="C16">
        <f>C13+C15</f>
        <v>5.2422013385773996</v>
      </c>
      <c r="E16" t="s">
        <v>17</v>
      </c>
      <c r="F16">
        <f t="shared" ref="F16:AE16" si="3">F13+F15</f>
        <v>5.1397964489630565</v>
      </c>
      <c r="G16">
        <f t="shared" si="3"/>
        <v>5.1702554213473277</v>
      </c>
      <c r="I16" t="s">
        <v>17</v>
      </c>
      <c r="J16">
        <f t="shared" si="3"/>
        <v>5.7831385354568656</v>
      </c>
      <c r="K16">
        <f t="shared" si="3"/>
        <v>4.0369432169167077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5.5384141479271936</v>
      </c>
      <c r="S16">
        <f t="shared" si="3"/>
        <v>4.4360570199021812</v>
      </c>
      <c r="U16" t="s">
        <v>17</v>
      </c>
      <c r="V16">
        <f t="shared" si="3"/>
        <v>5.1708270088176178</v>
      </c>
      <c r="W16">
        <f t="shared" si="3"/>
        <v>10.262937065569297</v>
      </c>
      <c r="Y16" t="s">
        <v>17</v>
      </c>
      <c r="Z16">
        <f t="shared" si="3"/>
        <v>6.3034645742073998</v>
      </c>
      <c r="AA16">
        <f t="shared" si="3"/>
        <v>4.1255218882930444</v>
      </c>
      <c r="AC16" t="s">
        <v>17</v>
      </c>
      <c r="AD16">
        <f t="shared" si="3"/>
        <v>4.9318396030031373</v>
      </c>
      <c r="AE16">
        <f t="shared" si="3"/>
        <v>5.2320279906577447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4.8035571428571426</v>
      </c>
      <c r="M27">
        <f t="shared" si="4"/>
        <v>4.8283428571428573</v>
      </c>
      <c r="P27">
        <f>L28-L27</f>
        <v>6.567619047619111E-2</v>
      </c>
      <c r="Q27">
        <f>M28-M27</f>
        <v>-0.683642857142857</v>
      </c>
      <c r="S27">
        <v>0.5</v>
      </c>
      <c r="T27">
        <f>P27/L27*100</f>
        <v>1.3672407452017339</v>
      </c>
      <c r="U27">
        <f>Q27/M27*100</f>
        <v>-14.158954270024612</v>
      </c>
      <c r="Y27">
        <f>L27</f>
        <v>4.8035571428571426</v>
      </c>
      <c r="Z27">
        <f>M27</f>
        <v>4.8283428571428573</v>
      </c>
      <c r="AB27">
        <f>T27</f>
        <v>1.3672407452017339</v>
      </c>
      <c r="AC27">
        <f>T28</f>
        <v>2.1644674036205318</v>
      </c>
      <c r="AD27">
        <f>T29</f>
        <v>-9.9845650098587484</v>
      </c>
      <c r="AE27">
        <f>T30</f>
        <v>-13.065912463680176</v>
      </c>
      <c r="AF27">
        <f>T31</f>
        <v>-4.9067803919119557</v>
      </c>
      <c r="AG27">
        <f>T32</f>
        <v>-1.5982203664545922</v>
      </c>
      <c r="AH27">
        <f>U27</f>
        <v>-14.158954270024612</v>
      </c>
      <c r="AI27">
        <f>U28</f>
        <v>-14.478249463485431</v>
      </c>
      <c r="AJ27">
        <f>U29</f>
        <v>-19.788806570725235</v>
      </c>
      <c r="AK27">
        <f>U30</f>
        <v>-19.521042416209049</v>
      </c>
      <c r="AL27">
        <f>U31</f>
        <v>-19.068358265480022</v>
      </c>
      <c r="AM27">
        <f>U32</f>
        <v>3.8487028971785744</v>
      </c>
    </row>
    <row r="28" spans="11:39" x14ac:dyDescent="0.25">
      <c r="K28">
        <v>0.5</v>
      </c>
      <c r="L28">
        <f t="shared" si="4"/>
        <v>4.8692333333333337</v>
      </c>
      <c r="M28">
        <f t="shared" si="4"/>
        <v>4.1447000000000003</v>
      </c>
      <c r="P28">
        <f>L29-L27</f>
        <v>0.1039714285714286</v>
      </c>
      <c r="Q28">
        <f>M29-M27</f>
        <v>-0.69905952380952296</v>
      </c>
      <c r="S28">
        <v>1.5</v>
      </c>
      <c r="T28">
        <f>P28/L27*100</f>
        <v>2.1644674036205318</v>
      </c>
      <c r="U28">
        <f>Q28/M27*100</f>
        <v>-14.478249463485431</v>
      </c>
    </row>
    <row r="29" spans="11:39" x14ac:dyDescent="0.25">
      <c r="K29">
        <v>1.5</v>
      </c>
      <c r="L29">
        <f t="shared" si="4"/>
        <v>4.9075285714285712</v>
      </c>
      <c r="M29">
        <f t="shared" si="4"/>
        <v>4.1292833333333343</v>
      </c>
      <c r="P29">
        <f>L30-L27</f>
        <v>-0.47961428571428488</v>
      </c>
      <c r="Q29">
        <f>M30-M27</f>
        <v>-0.95547142857142831</v>
      </c>
      <c r="S29">
        <v>2.5</v>
      </c>
      <c r="T29">
        <f>P29/L27*100</f>
        <v>-9.9845650098587484</v>
      </c>
      <c r="U29">
        <f>Q29/M27*100</f>
        <v>-19.788806570725235</v>
      </c>
    </row>
    <row r="30" spans="11:39" x14ac:dyDescent="0.25">
      <c r="K30">
        <v>2.5</v>
      </c>
      <c r="L30">
        <f t="shared" si="4"/>
        <v>4.3239428571428578</v>
      </c>
      <c r="M30">
        <f t="shared" si="4"/>
        <v>3.872871428571429</v>
      </c>
      <c r="P30">
        <f>L31-L27</f>
        <v>-0.62762857142857076</v>
      </c>
      <c r="Q30">
        <f>M31-M27</f>
        <v>-0.94254285714285713</v>
      </c>
      <c r="S30">
        <v>3.5</v>
      </c>
      <c r="T30">
        <f>P30/L27*100</f>
        <v>-13.065912463680176</v>
      </c>
      <c r="U30">
        <f>Q30/M27*100</f>
        <v>-19.521042416209049</v>
      </c>
    </row>
    <row r="31" spans="11:39" x14ac:dyDescent="0.25">
      <c r="K31">
        <v>3.5</v>
      </c>
      <c r="L31">
        <f t="shared" si="4"/>
        <v>4.1759285714285719</v>
      </c>
      <c r="M31">
        <f t="shared" si="4"/>
        <v>3.8858000000000001</v>
      </c>
      <c r="P31">
        <f>L32-L27</f>
        <v>-0.23570000000000046</v>
      </c>
      <c r="Q31">
        <f>M32-M27</f>
        <v>-0.92068571428571433</v>
      </c>
      <c r="S31">
        <v>4.5</v>
      </c>
      <c r="T31">
        <f>P31/L27*100</f>
        <v>-4.9067803919119557</v>
      </c>
      <c r="U31">
        <f>Q31/M27*100</f>
        <v>-19.068358265480022</v>
      </c>
    </row>
    <row r="32" spans="11:39" x14ac:dyDescent="0.25">
      <c r="K32">
        <v>4.5</v>
      </c>
      <c r="L32">
        <f t="shared" si="4"/>
        <v>4.5678571428571422</v>
      </c>
      <c r="M32">
        <f t="shared" si="4"/>
        <v>3.9076571428571429</v>
      </c>
      <c r="P32">
        <f>L33-L27</f>
        <v>-7.6771428571427158E-2</v>
      </c>
      <c r="Q32">
        <f>M33-M27</f>
        <v>0.1858285714285719</v>
      </c>
      <c r="S32">
        <v>5.5</v>
      </c>
      <c r="T32">
        <f>P32/L27*100</f>
        <v>-1.5982203664545922</v>
      </c>
      <c r="U32">
        <f>Q32/M27*100</f>
        <v>3.8487028971785744</v>
      </c>
    </row>
    <row r="33" spans="1:13" x14ac:dyDescent="0.25">
      <c r="K33">
        <v>5.5</v>
      </c>
      <c r="L33">
        <f t="shared" si="4"/>
        <v>4.7267857142857155</v>
      </c>
      <c r="M33">
        <f t="shared" si="4"/>
        <v>5.0141714285714292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5.3428000000000004</v>
      </c>
      <c r="C42">
        <f>C5</f>
        <v>5.4404000000000003</v>
      </c>
    </row>
    <row r="43" spans="1:13" x14ac:dyDescent="0.25">
      <c r="A43" s="1">
        <v>2</v>
      </c>
      <c r="B43">
        <f>F5</f>
        <v>4.9032</v>
      </c>
      <c r="C43">
        <f>G5</f>
        <v>4.0128000000000004</v>
      </c>
    </row>
    <row r="44" spans="1:13" x14ac:dyDescent="0.25">
      <c r="A44" s="1">
        <v>3</v>
      </c>
      <c r="B44">
        <f>J5</f>
        <v>5.0579000000000001</v>
      </c>
      <c r="C44">
        <f>K5</f>
        <v>3.3732000000000002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4.9787999999999997</v>
      </c>
      <c r="C46">
        <f>S5</f>
        <v>3.7576000000000001</v>
      </c>
    </row>
    <row r="47" spans="1:13" x14ac:dyDescent="0.25">
      <c r="A47" s="1">
        <v>6</v>
      </c>
      <c r="B47">
        <f>V5</f>
        <v>3.7101000000000002</v>
      </c>
      <c r="C47">
        <f>W5</f>
        <v>9.2157999999999998</v>
      </c>
    </row>
    <row r="48" spans="1:13" x14ac:dyDescent="0.25">
      <c r="A48" s="1">
        <v>7</v>
      </c>
      <c r="B48">
        <f>Z5</f>
        <v>6.3547000000000002</v>
      </c>
      <c r="C48">
        <f>AA5</f>
        <v>3.5474999999999999</v>
      </c>
    </row>
    <row r="49" spans="1:3" x14ac:dyDescent="0.25">
      <c r="A49" s="1">
        <v>8</v>
      </c>
      <c r="B49">
        <f>AD5</f>
        <v>3.2774000000000001</v>
      </c>
      <c r="C49">
        <f>AE5</f>
        <v>4.4511000000000003</v>
      </c>
    </row>
    <row r="51" spans="1:3" x14ac:dyDescent="0.25">
      <c r="A51" t="s">
        <v>28</v>
      </c>
      <c r="B51">
        <f>AVERAGE(B42:B49)</f>
        <v>4.2031124999999996</v>
      </c>
      <c r="C51">
        <f>AVERAGE(C42:C49)</f>
        <v>4.2248000000000001</v>
      </c>
    </row>
    <row r="52" spans="1:3" x14ac:dyDescent="0.25">
      <c r="A52" t="s">
        <v>15</v>
      </c>
      <c r="B52">
        <f>_xlfn.STDEV.P(B42:B49)</f>
        <v>1.8206060559862345</v>
      </c>
      <c r="C52">
        <f>_xlfn.STDEV.P(C42:C49)</f>
        <v>2.3910010659763414</v>
      </c>
    </row>
    <row r="53" spans="1:3" x14ac:dyDescent="0.25">
      <c r="A53" t="s">
        <v>29</v>
      </c>
      <c r="B53">
        <f>1.5*B52</f>
        <v>2.7309090839793519</v>
      </c>
      <c r="C53">
        <f>1.5*C52</f>
        <v>3.5865015989645119</v>
      </c>
    </row>
    <row r="54" spans="1:3" x14ac:dyDescent="0.25">
      <c r="A54" t="s">
        <v>16</v>
      </c>
      <c r="B54">
        <f>2*B52</f>
        <v>3.641212111972469</v>
      </c>
      <c r="C54">
        <f>2*C52</f>
        <v>4.7820021319526829</v>
      </c>
    </row>
    <row r="55" spans="1:3" x14ac:dyDescent="0.25">
      <c r="A55" t="s">
        <v>30</v>
      </c>
      <c r="B55">
        <f>B51+B53</f>
        <v>6.9340215839793515</v>
      </c>
      <c r="C55">
        <f>C51+C53</f>
        <v>7.811301598964512</v>
      </c>
    </row>
    <row r="56" spans="1:3" x14ac:dyDescent="0.25">
      <c r="A56" t="s">
        <v>17</v>
      </c>
      <c r="B56">
        <f>B51+B54</f>
        <v>7.8443246119724686</v>
      </c>
      <c r="C56">
        <f>C51+C54</f>
        <v>9.0068021319526821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2015-05-19T00:00:45Z</dcterms:created>
  <dcterms:modified xsi:type="dcterms:W3CDTF">2015-08-11T01:12:28Z</dcterms:modified>
</cp:coreProperties>
</file>