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<sst xmlns="http://schemas.openxmlformats.org/spreadsheetml/2006/main" count="86" uniqueCount="31">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</sst>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6.7241</v>
      </c>
      <c r="C5">
        <v>7.657</v>
      </c>
      <c r="E5">
        <v>727</v>
      </c>
      <c r="F5">
        <v>19.232900000000001</v>
      </c>
      <c r="G5">
        <v>9.5670999999999999</v>
      </c>
      <c r="I5">
        <v>727</v>
      </c>
      <c r="J5">
        <v>6.1814</v>
      </c>
      <c r="K5">
        <v>14.8779</v>
      </c>
      <c r="M5">
        <v>727</v>
      </c>
      <c r="N5">
        <v>5.7431000000000001</v>
      </c>
      <c r="O5">
        <v>15.0928</v>
      </c>
      <c r="Q5">
        <v>727</v>
      </c>
      <c r="R5">
        <v>5.3673000000000002</v>
      </c>
      <c r="S5">
        <v>20.3217</v>
      </c>
      <c r="U5">
        <v>727</v>
      </c>
      <c r="V5">
        <v>4.9066999999999998</v>
      </c>
      <c r="W5">
        <v>23.127600000000001</v>
      </c>
      <c r="Y5">
        <v>727</v>
      </c>
      <c r="Z5">
        <v>8.3907000000000007</v>
      </c>
      <c r="AA5">
        <v>17.469799999999999</v>
      </c>
      <c r="AC5">
        <v>727</v>
      </c>
      <c r="AD5">
        <v>4.9554</v>
      </c>
      <c r="AE5">
        <v>21.410299999999999</v>
      </c>
    </row>
    <row r="6" spans="1:31" x14ac:dyDescent="0.25">
      <c r="A6">
        <v>0.5</v>
      </c>
      <c r="B6">
        <v>8.0563000000000002</v>
      </c>
      <c r="C6">
        <v>5.0232999999999999</v>
      </c>
      <c r="E6">
        <v>0.5</v>
      </c>
      <c r="F6">
        <v>7.5900999999999996</v>
      </c>
      <c r="G6">
        <v>9.6763999999999992</v>
      </c>
      <c r="I6">
        <v>0.5</v>
      </c>
      <c r="J6">
        <v>6.8071999999999999</v>
      </c>
      <c r="K6">
        <v>10.7479</v>
      </c>
      <c r="M6">
        <v>0.5</v>
      </c>
      <c r="N6">
        <v>5.3734000000000002</v>
      </c>
      <c r="O6">
        <v>12.164300000000001</v>
      </c>
      <c r="Q6">
        <v>0.5</v>
      </c>
      <c r="R6">
        <v>6.2870999999999997</v>
      </c>
      <c r="S6">
        <v>16.2011</v>
      </c>
      <c r="U6">
        <v>0.5</v>
      </c>
      <c r="V6">
        <v>6.0130999999999997</v>
      </c>
      <c r="W6">
        <v>19.104199999999999</v>
      </c>
      <c r="Y6">
        <v>0.5</v>
      </c>
      <c r="Z6">
        <v>8.3667999999999996</v>
      </c>
      <c r="AA6">
        <v>18.6999</v>
      </c>
      <c r="AC6">
        <v>0.5</v>
      </c>
      <c r="AD6">
        <v>5.5304000000000002</v>
      </c>
      <c r="AE6">
        <v>16.5885</v>
      </c>
    </row>
    <row r="7" spans="1:31" x14ac:dyDescent="0.25">
      <c r="A7">
        <v>1.5</v>
      </c>
      <c r="B7">
        <v>6.9855</v>
      </c>
      <c r="C7">
        <v>4.3239000000000001</v>
      </c>
      <c r="E7">
        <v>1.5</v>
      </c>
      <c r="F7">
        <v>4.4508000000000001</v>
      </c>
      <c r="G7">
        <v>7.8281000000000001</v>
      </c>
      <c r="I7">
        <v>1.5</v>
      </c>
      <c r="J7">
        <v>5.5713999999999997</v>
      </c>
      <c r="K7">
        <v>17.909400000000002</v>
      </c>
      <c r="M7">
        <v>1.5</v>
      </c>
      <c r="N7">
        <v>15.097</v>
      </c>
      <c r="O7">
        <v>9.6869999999999994</v>
      </c>
      <c r="Q7">
        <v>1.5</v>
      </c>
      <c r="R7">
        <v>7.8019999999999996</v>
      </c>
      <c r="S7">
        <v>13.606</v>
      </c>
      <c r="U7">
        <v>1.5</v>
      </c>
      <c r="V7">
        <v>6.7423999999999999</v>
      </c>
      <c r="W7">
        <v>12.125299999999999</v>
      </c>
      <c r="Y7">
        <v>1.5</v>
      </c>
      <c r="Z7">
        <v>9.5282</v>
      </c>
      <c r="AA7">
        <v>22.612300000000001</v>
      </c>
      <c r="AC7">
        <v>1.5</v>
      </c>
      <c r="AD7">
        <v>6.4987000000000004</v>
      </c>
      <c r="AE7">
        <v>15.568199999999999</v>
      </c>
    </row>
    <row r="8" spans="1:31" x14ac:dyDescent="0.25">
      <c r="A8">
        <v>2.5</v>
      </c>
      <c r="B8">
        <v>7.5693999999999999</v>
      </c>
      <c r="C8">
        <v>4.2468000000000004</v>
      </c>
      <c r="E8">
        <v>2.5</v>
      </c>
      <c r="F8">
        <v>3.5678999999999998</v>
      </c>
      <c r="G8">
        <v>26.3415</v>
      </c>
      <c r="I8">
        <v>2.5</v>
      </c>
      <c r="J8">
        <v>5.8216999999999999</v>
      </c>
      <c r="K8">
        <v>18.9634</v>
      </c>
      <c r="M8">
        <v>2.5</v>
      </c>
      <c r="N8">
        <v>10.317299999999999</v>
      </c>
      <c r="O8">
        <v>12.6157</v>
      </c>
      <c r="Q8">
        <v>2.5</v>
      </c>
      <c r="R8">
        <v>7.2538</v>
      </c>
      <c r="S8">
        <v>10.420999999999999</v>
      </c>
      <c r="U8">
        <v>2.5</v>
      </c>
      <c r="V8">
        <v>4.5856000000000003</v>
      </c>
      <c r="W8">
        <v>9.2081</v>
      </c>
      <c r="Y8">
        <v>2.5</v>
      </c>
      <c r="Z8">
        <v>8.7009000000000007</v>
      </c>
      <c r="AA8">
        <v>16.8874</v>
      </c>
      <c r="AC8">
        <v>2.5</v>
      </c>
      <c r="AD8">
        <v>9.6504999999999992</v>
      </c>
      <c r="AE8">
        <v>14.417199999999999</v>
      </c>
    </row>
    <row r="9" spans="1:31" x14ac:dyDescent="0.25">
      <c r="A9">
        <v>3.5</v>
      </c>
      <c r="B9">
        <v>7.2229000000000001</v>
      </c>
      <c r="C9">
        <v>13.3789</v>
      </c>
      <c r="E9">
        <v>3.5</v>
      </c>
      <c r="F9">
        <v>8.9987999999999992</v>
      </c>
      <c r="G9">
        <v>24.423999999999999</v>
      </c>
      <c r="I9">
        <v>3.5</v>
      </c>
      <c r="J9">
        <v>6.4379999999999997</v>
      </c>
      <c r="K9">
        <v>13.646000000000001</v>
      </c>
      <c r="M9">
        <v>3.5</v>
      </c>
      <c r="N9">
        <v>5.3616000000000001</v>
      </c>
      <c r="O9">
        <v>15.049099999999999</v>
      </c>
      <c r="Q9">
        <v>3.5</v>
      </c>
      <c r="R9">
        <v>4.7888999999999999</v>
      </c>
      <c r="S9">
        <v>15.107799999999999</v>
      </c>
      <c r="U9">
        <v>3.5</v>
      </c>
      <c r="V9">
        <v>4.4988000000000001</v>
      </c>
      <c r="W9">
        <v>15.6349</v>
      </c>
      <c r="Y9">
        <v>3.5</v>
      </c>
      <c r="Z9">
        <v>8.0213000000000001</v>
      </c>
      <c r="AA9">
        <v>20.258099999999999</v>
      </c>
      <c r="AC9">
        <v>3.5</v>
      </c>
      <c r="AD9">
        <v>9.0928000000000004</v>
      </c>
      <c r="AE9">
        <v>15.3901</v>
      </c>
    </row>
    <row r="10" spans="1:31" x14ac:dyDescent="0.25">
      <c r="A10">
        <v>4.5</v>
      </c>
      <c r="B10">
        <v>6.1260000000000003</v>
      </c>
      <c r="C10">
        <v>14.351800000000001</v>
      </c>
      <c r="E10">
        <v>4.5</v>
      </c>
      <c r="F10">
        <v>11.949299999999999</v>
      </c>
      <c r="G10">
        <v>27.964099999999998</v>
      </c>
      <c r="I10">
        <v>4.5</v>
      </c>
      <c r="J10">
        <v>4.3823999999999996</v>
      </c>
      <c r="K10">
        <v>22.9313</v>
      </c>
      <c r="M10">
        <v>4.5</v>
      </c>
      <c r="N10">
        <v>4.4028</v>
      </c>
      <c r="O10">
        <v>18.659099999999999</v>
      </c>
      <c r="Q10">
        <v>4.5</v>
      </c>
      <c r="R10">
        <v>4.5502000000000002</v>
      </c>
      <c r="S10">
        <v>24.341100000000001</v>
      </c>
      <c r="U10">
        <v>4.5</v>
      </c>
      <c r="V10">
        <v>6.0803000000000003</v>
      </c>
      <c r="W10">
        <v>15.354699999999999</v>
      </c>
      <c r="Y10">
        <v>4.5</v>
      </c>
      <c r="Z10">
        <v>5.7584</v>
      </c>
      <c r="AA10">
        <v>16.812899999999999</v>
      </c>
      <c r="AC10">
        <v>4.5</v>
      </c>
      <c r="AD10">
        <v>5.5236000000000001</v>
      </c>
      <c r="AE10">
        <v>18.814499999999999</v>
      </c>
    </row>
    <row r="11" spans="1:31" x14ac:dyDescent="0.25">
      <c r="A11">
        <v>5.5</v>
      </c>
      <c r="B11">
        <v>6.8307000000000002</v>
      </c>
      <c r="C11">
        <v>9.0602</v>
      </c>
      <c r="E11">
        <v>5.5</v>
      </c>
      <c r="F11">
        <v>5.1631999999999998</v>
      </c>
      <c r="G11">
        <v>35.808999999999997</v>
      </c>
      <c r="I11">
        <v>5.5</v>
      </c>
      <c r="J11">
        <v>4.7317</v>
      </c>
      <c r="K11">
        <v>20.245200000000001</v>
      </c>
      <c r="M11">
        <v>5.5</v>
      </c>
      <c r="N11">
        <v>4.0095000000000001</v>
      </c>
      <c r="O11">
        <v>19.648499999999999</v>
      </c>
      <c r="Q11">
        <v>5.5</v>
      </c>
      <c r="R11">
        <v>7.1767000000000003</v>
      </c>
      <c r="S11">
        <v>12.833600000000001</v>
      </c>
      <c r="U11">
        <v>5.5</v>
      </c>
      <c r="V11">
        <v>6.3845000000000001</v>
      </c>
      <c r="W11">
        <v>24.863</v>
      </c>
      <c r="Y11">
        <v>5.5</v>
      </c>
      <c r="Z11">
        <v>5.2561999999999998</v>
      </c>
      <c r="AA11">
        <v>11.0215</v>
      </c>
      <c r="AC11">
        <v>5.5</v>
      </c>
      <c r="AD11">
        <v>6.2824</v>
      </c>
      <c r="AE11">
        <v>17.739899999999999</v>
      </c>
    </row>
    <row r="13" spans="1:31" x14ac:dyDescent="0.25">
      <c r="A13" t="s">
        <v>14</v>
      </c>
      <c r="B13">
        <f>AVERAGE(B6:B11)</f>
        <v>7.1317999999999993</v>
      </c>
      <c r="C13">
        <f>AVERAGE(C6:C11)</f>
        <v>8.3974833333333354</v>
      </c>
      <c r="E13" t="s">
        <v>14</v>
      </c>
      <c r="F13">
        <f t="shared" ref="D13:AE13" si="0">AVERAGE(F6:F11)</f>
        <v>6.9533500000000004</v>
      </c>
      <c r="G13">
        <f t="shared" si="0"/>
        <v>22.007183333333334</v>
      </c>
      <c r="I13" t="s">
        <v>14</v>
      </c>
      <c r="J13">
        <f t="shared" si="0"/>
        <v>5.6253999999999991</v>
      </c>
      <c r="K13">
        <f t="shared" si="0"/>
        <v>17.4072</v>
      </c>
      <c r="M13" t="s">
        <v>14</v>
      </c>
      <c r="N13">
        <f t="shared" si="0"/>
        <v>7.4269333333333334</v>
      </c>
      <c r="O13">
        <f t="shared" si="0"/>
        <v>14.637283333333331</v>
      </c>
      <c r="Q13" t="s">
        <v>14</v>
      </c>
      <c r="R13">
        <f t="shared" si="0"/>
        <v>6.3097833333333329</v>
      </c>
      <c r="S13">
        <f t="shared" si="0"/>
        <v>15.418433333333333</v>
      </c>
      <c r="U13" t="s">
        <v>14</v>
      </c>
      <c r="V13">
        <f t="shared" si="0"/>
        <v>5.7174500000000004</v>
      </c>
      <c r="W13">
        <f t="shared" si="0"/>
        <v>16.048366666666666</v>
      </c>
      <c r="Y13" t="s">
        <v>14</v>
      </c>
      <c r="Z13">
        <f t="shared" si="0"/>
        <v>7.6052999999999997</v>
      </c>
      <c r="AA13">
        <f t="shared" si="0"/>
        <v>17.715350000000001</v>
      </c>
      <c r="AC13" t="s">
        <v>14</v>
      </c>
      <c r="AD13">
        <f t="shared" si="0"/>
        <v>7.0964</v>
      </c>
      <c r="AE13">
        <f t="shared" si="0"/>
        <v>16.41973333333333</v>
      </c>
    </row>
    <row r="14" spans="1:31" x14ac:dyDescent="0.25">
      <c r="A14" t="s">
        <v>15</v>
      </c>
      <c r="B14">
        <f>_xlfn.STDEV.P(B6:B11)</f>
        <v>0.60252133572181488</v>
      </c>
      <c r="C14">
        <f>_xlfn.STDEV.P(C6:C11)</f>
        <v>4.2014870151001933</v>
      </c>
      <c r="E14" t="s">
        <v>15</v>
      </c>
      <c r="F14">
        <f t="shared" ref="D14:AE14" si="1">_xlfn.STDEV.P(F6:F11)</f>
        <v>2.9005027694924417</v>
      </c>
      <c r="G14">
        <f t="shared" si="1"/>
        <v>10.030760398463753</v>
      </c>
      <c r="I14" t="s">
        <v>15</v>
      </c>
      <c r="J14">
        <f t="shared" si="1"/>
        <v>0.86044255860962193</v>
      </c>
      <c r="K14">
        <f t="shared" si="1"/>
        <v>4.0771066133554408</v>
      </c>
      <c r="M14" t="s">
        <v>15</v>
      </c>
      <c r="N14">
        <f t="shared" si="1"/>
        <v>4.0102156233244557</v>
      </c>
      <c r="O14">
        <f t="shared" si="1"/>
        <v>3.5628791159288937</v>
      </c>
      <c r="Q14" t="s">
        <v>15</v>
      </c>
      <c r="R14">
        <f t="shared" si="1"/>
        <v>1.2435940326551727</v>
      </c>
      <c r="S14">
        <f t="shared" si="1"/>
        <v>4.3829909592524716</v>
      </c>
      <c r="U14" t="s">
        <v>15</v>
      </c>
      <c r="V14">
        <f t="shared" si="1"/>
        <v>0.86417007344232954</v>
      </c>
      <c r="W14">
        <f t="shared" si="1"/>
        <v>4.9977946208525035</v>
      </c>
      <c r="Y14" t="s">
        <v>15</v>
      </c>
      <c r="Z14">
        <f t="shared" si="1"/>
        <v>1.5588528068208802</v>
      </c>
      <c r="AA14">
        <f t="shared" si="1"/>
        <v>3.5991337058381117</v>
      </c>
      <c r="AC14" t="s">
        <v>15</v>
      </c>
      <c r="AD14">
        <f t="shared" si="1"/>
        <v>1.6560463409377535</v>
      </c>
      <c r="AE14">
        <f t="shared" si="1"/>
        <v>1.4889382779536413</v>
      </c>
    </row>
    <row r="15" spans="1:31" x14ac:dyDescent="0.25">
      <c r="A15" t="s">
        <v>16</v>
      </c>
      <c r="B15">
        <f>B14*2</f>
        <v>1.2050426714436298</v>
      </c>
      <c r="C15">
        <f>C14*2</f>
        <v>8.4029740302003866</v>
      </c>
      <c r="E15" t="s">
        <v>16</v>
      </c>
      <c r="F15">
        <f t="shared" ref="D15:AE15" si="2">F14*2</f>
        <v>5.8010055389848834</v>
      </c>
      <c r="G15">
        <f t="shared" si="2"/>
        <v>20.061520796927507</v>
      </c>
      <c r="I15" t="s">
        <v>16</v>
      </c>
      <c r="J15">
        <f t="shared" si="2"/>
        <v>1.7208851172192439</v>
      </c>
      <c r="K15">
        <f t="shared" si="2"/>
        <v>8.1542132267108816</v>
      </c>
      <c r="M15" t="s">
        <v>16</v>
      </c>
      <c r="N15">
        <f t="shared" si="2"/>
        <v>8.0204312466489114</v>
      </c>
      <c r="O15">
        <f t="shared" si="2"/>
        <v>7.1257582318577875</v>
      </c>
      <c r="Q15" t="s">
        <v>16</v>
      </c>
      <c r="R15">
        <f t="shared" si="2"/>
        <v>2.4871880653103453</v>
      </c>
      <c r="S15">
        <f t="shared" si="2"/>
        <v>8.7659819185049432</v>
      </c>
      <c r="U15" t="s">
        <v>16</v>
      </c>
      <c r="V15">
        <f t="shared" si="2"/>
        <v>1.7283401468846591</v>
      </c>
      <c r="W15">
        <f t="shared" si="2"/>
        <v>9.995589241705007</v>
      </c>
      <c r="Y15" t="s">
        <v>16</v>
      </c>
      <c r="Z15">
        <f t="shared" si="2"/>
        <v>3.1177056136417605</v>
      </c>
      <c r="AA15">
        <f t="shared" si="2"/>
        <v>7.1982674116762233</v>
      </c>
      <c r="AC15" t="s">
        <v>16</v>
      </c>
      <c r="AD15">
        <f t="shared" si="2"/>
        <v>3.312092681875507</v>
      </c>
      <c r="AE15">
        <f t="shared" si="2"/>
        <v>2.9778765559072826</v>
      </c>
    </row>
    <row r="16" spans="1:31" x14ac:dyDescent="0.25">
      <c r="A16" t="s">
        <v>17</v>
      </c>
      <c r="B16">
        <f>B13+B15</f>
        <v>8.3368426714436286</v>
      </c>
      <c r="C16">
        <f>C13+C15</f>
        <v>16.800457363533724</v>
      </c>
      <c r="E16" t="s">
        <v>17</v>
      </c>
      <c r="F16">
        <f t="shared" ref="D16:AE16" si="3">F13+F15</f>
        <v>12.754355538984884</v>
      </c>
      <c r="G16">
        <f t="shared" si="3"/>
        <v>42.068704130260841</v>
      </c>
      <c r="I16" t="s">
        <v>17</v>
      </c>
      <c r="J16">
        <f t="shared" si="3"/>
        <v>7.3462851172192432</v>
      </c>
      <c r="K16">
        <f t="shared" si="3"/>
        <v>25.561413226710883</v>
      </c>
      <c r="M16" t="s">
        <v>17</v>
      </c>
      <c r="N16">
        <f t="shared" si="3"/>
        <v>15.447364579982246</v>
      </c>
      <c r="O16">
        <f t="shared" si="3"/>
        <v>21.763041565191116</v>
      </c>
      <c r="Q16" t="s">
        <v>17</v>
      </c>
      <c r="R16">
        <f t="shared" si="3"/>
        <v>8.7969713986436773</v>
      </c>
      <c r="S16">
        <f t="shared" si="3"/>
        <v>24.184415251838274</v>
      </c>
      <c r="U16" t="s">
        <v>17</v>
      </c>
      <c r="V16">
        <f t="shared" si="3"/>
        <v>7.4457901468846597</v>
      </c>
      <c r="W16">
        <f t="shared" si="3"/>
        <v>26.043955908371672</v>
      </c>
      <c r="Y16" t="s">
        <v>17</v>
      </c>
      <c r="Z16">
        <f t="shared" si="3"/>
        <v>10.72300561364176</v>
      </c>
      <c r="AA16">
        <f t="shared" si="3"/>
        <v>24.913617411676224</v>
      </c>
      <c r="AC16" t="s">
        <v>17</v>
      </c>
      <c r="AD16">
        <f t="shared" si="3"/>
        <v>10.408492681875508</v>
      </c>
      <c r="AE16">
        <f t="shared" si="3"/>
        <v>19.397609889240613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7.6877000000000004</v>
      </c>
      <c r="M27">
        <f>AVERAGE(C5,G5,K5,O5,S5,W5,AA5,AE5)</f>
        <v>16.190525000000001</v>
      </c>
      <c r="P27">
        <f>L28-L27</f>
        <v>-0.93465000000000042</v>
      </c>
      <c r="Q27">
        <f>M28-M27</f>
        <v>-2.6648250000000004</v>
      </c>
      <c r="S27">
        <v>0.5</v>
      </c>
      <c r="T27">
        <f>P27/L27*100</f>
        <v>-12.157732481756577</v>
      </c>
      <c r="U27">
        <f>Q27/M27*100</f>
        <v>-16.459163615756747</v>
      </c>
      <c r="Y27">
        <f>L27</f>
        <v>7.6877000000000004</v>
      </c>
      <c r="Z27">
        <f>M27</f>
        <v>16.190525000000001</v>
      </c>
      <c r="AB27">
        <f>T27</f>
        <v>-12.157732481756577</v>
      </c>
      <c r="AC27">
        <f>T28</f>
        <v>1.9095438167462286</v>
      </c>
      <c r="AD27">
        <f>T29</f>
        <v>-6.5599919351691796</v>
      </c>
      <c r="AE27">
        <f>T30</f>
        <v>-11.50945666454208</v>
      </c>
      <c r="AF27">
        <f>T31</f>
        <v>-20.696372126904013</v>
      </c>
      <c r="AG27">
        <f>T32</f>
        <v>-25.47364621408223</v>
      </c>
      <c r="AH27">
        <f>U27</f>
        <v>-16.459163615756747</v>
      </c>
      <c r="AI27">
        <f>U28</f>
        <v>-19.968469212703098</v>
      </c>
      <c r="AJ27">
        <f>U29</f>
        <v>-12.679561039558635</v>
      </c>
      <c r="AK27">
        <f>U30</f>
        <v>2.597738492111898</v>
      </c>
      <c r="AL27">
        <f>U31</f>
        <v>22.934169830811513</v>
      </c>
      <c r="AM27">
        <f>U32</f>
        <v>16.751078176896666</v>
      </c>
    </row>
    <row r="28" spans="11:39" x14ac:dyDescent="0.25">
      <c r="K28">
        <v>0.5</v>
      </c>
      <c r="L28">
        <f>AVERAGE(B6,F6,J6,N6,R6,V6,Z6,AD6)</f>
        <v>6.75305</v>
      </c>
      <c r="M28">
        <f>AVERAGE(C6,G6,K6,O6,S6,W6,AA6,AE6)</f>
        <v>13.525700000000001</v>
      </c>
      <c r="P28">
        <f>L29-L27</f>
        <v>0.14679999999999982</v>
      </c>
      <c r="Q28">
        <f>M29-M27</f>
        <v>-3.2329999999999988</v>
      </c>
      <c r="S28">
        <v>1.5</v>
      </c>
      <c r="T28">
        <f>P28/L27*100</f>
        <v>1.9095438167462286</v>
      </c>
      <c r="U28">
        <f>Q28/M27*100</f>
        <v>-19.968469212703098</v>
      </c>
    </row>
    <row r="29" spans="11:39" x14ac:dyDescent="0.25">
      <c r="K29">
        <v>1.5</v>
      </c>
      <c r="L29">
        <f>AVERAGE(B7,F7,J7,N7,R7,V7,Z7,AD7)</f>
        <v>7.8345000000000002</v>
      </c>
      <c r="M29">
        <f>AVERAGE(C7,G7,K7,O7,S7,W7,AA7,AE7)</f>
        <v>12.957525000000002</v>
      </c>
      <c r="P29">
        <f>L30-L27</f>
        <v>-0.50431250000000105</v>
      </c>
      <c r="Q29">
        <f>M30-M27</f>
        <v>-2.0528875000000006</v>
      </c>
      <c r="S29">
        <v>2.5</v>
      </c>
      <c r="T29">
        <f>P29/L27*100</f>
        <v>-6.5599919351691796</v>
      </c>
      <c r="U29">
        <f>Q29/M27*100</f>
        <v>-12.679561039558635</v>
      </c>
    </row>
    <row r="30" spans="11:39" x14ac:dyDescent="0.25">
      <c r="K30">
        <v>2.5</v>
      </c>
      <c r="L30">
        <f>AVERAGE(B8,F8,J8,N8,R8,V8,Z8,AD8)</f>
        <v>7.1833874999999994</v>
      </c>
      <c r="M30">
        <f>AVERAGE(C8,G8,K8,O8,S8,W8,AA8,AE8)</f>
        <v>14.1376375</v>
      </c>
      <c r="P30">
        <f>L31-L27</f>
        <v>-0.88481250000000156</v>
      </c>
      <c r="Q30">
        <f>M31-M27</f>
        <v>0.42058749999999989</v>
      </c>
      <c r="S30">
        <v>3.5</v>
      </c>
      <c r="T30">
        <f>P30/L27*100</f>
        <v>-11.50945666454208</v>
      </c>
      <c r="U30">
        <f>Q30/M27*100</f>
        <v>2.597738492111898</v>
      </c>
    </row>
    <row r="31" spans="11:39" x14ac:dyDescent="0.25">
      <c r="K31">
        <v>3.5</v>
      </c>
      <c r="L31">
        <f>AVERAGE(B9,F9,J9,N9,R9,V9,Z9,AD9)</f>
        <v>6.8028874999999989</v>
      </c>
      <c r="M31">
        <f>AVERAGE(C9,G9,K9,O9,S9,W9,AA9,AE9)</f>
        <v>16.611112500000001</v>
      </c>
      <c r="P31">
        <f>L32-L27</f>
        <v>-1.591075</v>
      </c>
      <c r="Q31">
        <f>M32-M27</f>
        <v>3.7131624999999957</v>
      </c>
      <c r="S31">
        <v>4.5</v>
      </c>
      <c r="T31">
        <f>P31/L27*100</f>
        <v>-20.696372126904013</v>
      </c>
      <c r="U31">
        <f>Q31/M27*100</f>
        <v>22.934169830811513</v>
      </c>
    </row>
    <row r="32" spans="11:39" x14ac:dyDescent="0.25">
      <c r="K32">
        <v>4.5</v>
      </c>
      <c r="L32">
        <f>AVERAGE(B10,F10,J10,N10,R10,V10,Z10,AD10)</f>
        <v>6.0966250000000004</v>
      </c>
      <c r="M32">
        <f>AVERAGE(C10,G10,K10,O10,S10,W10,AA10,AE10)</f>
        <v>19.903687499999997</v>
      </c>
      <c r="P32">
        <f>L33-L27</f>
        <v>-1.9583374999999998</v>
      </c>
      <c r="Q32">
        <f>M33-M27</f>
        <v>2.7120874999999991</v>
      </c>
      <c r="S32">
        <v>5.5</v>
      </c>
      <c r="T32">
        <f>P32/L27*100</f>
        <v>-25.47364621408223</v>
      </c>
      <c r="U32">
        <f>Q32/M27*100</f>
        <v>16.751078176896666</v>
      </c>
    </row>
    <row r="33" spans="1:13" x14ac:dyDescent="0.25">
      <c r="K33">
        <v>5.5</v>
      </c>
      <c r="L33">
        <f>AVERAGE(B11,F11,J11,N11,R11,V11,Z11,AD11)</f>
        <v>5.7293625000000006</v>
      </c>
      <c r="M33">
        <f>AVERAGE(C11,G11,K11,O11,S11,W11,AA11,AE11)</f>
        <v>18.9026125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6.7241</v>
      </c>
      <c r="C42">
        <f>C5</f>
        <v>7.657</v>
      </c>
    </row>
    <row r="43" spans="1:13" x14ac:dyDescent="0.25">
      <c r="A43" s="1">
        <v>2</v>
      </c>
      <c r="B43">
        <f>F5</f>
        <v>19.232900000000001</v>
      </c>
      <c r="C43">
        <f>G5</f>
        <v>9.5670999999999999</v>
      </c>
    </row>
    <row r="44" spans="1:13" x14ac:dyDescent="0.25">
      <c r="A44" s="1">
        <v>3</v>
      </c>
      <c r="B44">
        <f>J5</f>
        <v>6.1814</v>
      </c>
      <c r="C44">
        <f>K5</f>
        <v>14.8779</v>
      </c>
    </row>
    <row r="45" spans="1:13" x14ac:dyDescent="0.25">
      <c r="A45" s="1">
        <v>4</v>
      </c>
      <c r="B45">
        <f>N5</f>
        <v>5.7431000000000001</v>
      </c>
      <c r="C45">
        <f>O5</f>
        <v>15.0928</v>
      </c>
    </row>
    <row r="46" spans="1:13" x14ac:dyDescent="0.25">
      <c r="A46" s="1">
        <v>5</v>
      </c>
      <c r="B46">
        <f>R5</f>
        <v>5.3673000000000002</v>
      </c>
      <c r="C46">
        <f>S5</f>
        <v>20.3217</v>
      </c>
    </row>
    <row r="47" spans="1:13" x14ac:dyDescent="0.25">
      <c r="A47" s="1">
        <v>6</v>
      </c>
      <c r="B47">
        <f>V5</f>
        <v>4.9066999999999998</v>
      </c>
      <c r="C47">
        <f>W5</f>
        <v>23.127600000000001</v>
      </c>
    </row>
    <row r="48" spans="1:13" x14ac:dyDescent="0.25">
      <c r="A48" s="1">
        <v>7</v>
      </c>
      <c r="B48">
        <f>Z5</f>
        <v>8.3907000000000007</v>
      </c>
      <c r="C48">
        <f>AA5</f>
        <v>17.469799999999999</v>
      </c>
    </row>
    <row r="49" spans="1:3" x14ac:dyDescent="0.25">
      <c r="A49" s="1">
        <v>8</v>
      </c>
      <c r="B49">
        <f>AD5</f>
        <v>4.9554</v>
      </c>
      <c r="C49">
        <f>AE5</f>
        <v>21.410299999999999</v>
      </c>
    </row>
    <row r="51" spans="1:3" x14ac:dyDescent="0.25">
      <c r="A51" t="s">
        <v>28</v>
      </c>
      <c r="B51">
        <f>AVERAGE(B42:B49)</f>
        <v>7.6877000000000004</v>
      </c>
      <c r="C51">
        <f>AVERAGE(C42:C49)</f>
        <v>16.190525000000001</v>
      </c>
    </row>
    <row r="52" spans="1:3" x14ac:dyDescent="0.25">
      <c r="A52" t="s">
        <v>15</v>
      </c>
      <c r="B52">
        <f>_xlfn.STDEV.P(B42:B49)</f>
        <v>4.4909418040651543</v>
      </c>
      <c r="C52">
        <f>_xlfn.STDEV.P(C42:C49)</f>
        <v>5.1683048990336227</v>
      </c>
    </row>
    <row r="53" spans="1:3" x14ac:dyDescent="0.25">
      <c r="A53" t="s">
        <v>29</v>
      </c>
      <c r="B53">
        <f>1.5*B52</f>
        <v>6.736412706097731</v>
      </c>
      <c r="C53">
        <f>1.5*C52</f>
        <v>7.7524573485504344</v>
      </c>
    </row>
    <row r="54" spans="1:3" x14ac:dyDescent="0.25">
      <c r="A54" t="s">
        <v>16</v>
      </c>
      <c r="B54">
        <f>2*B52</f>
        <v>8.9818836081303086</v>
      </c>
      <c r="C54">
        <f>2*C52</f>
        <v>10.336609798067245</v>
      </c>
    </row>
    <row r="55" spans="1:3" x14ac:dyDescent="0.25">
      <c r="A55" t="s">
        <v>30</v>
      </c>
      <c r="B55">
        <f>B51+B53</f>
        <v>14.424112706097731</v>
      </c>
      <c r="C55">
        <f>C51+C53</f>
        <v>23.942982348550437</v>
      </c>
    </row>
    <row r="56" spans="1:3" x14ac:dyDescent="0.25">
      <c r="A56" t="s">
        <v>17</v>
      </c>
      <c r="B56">
        <f>B51+B54</f>
        <v>16.66958360813031</v>
      </c>
      <c r="C56">
        <f>C51+C54</f>
        <v>26.527134798067245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2015-05-19T00:01:27Z</dcterms:created>
  <dcterms:modified xsi:type="dcterms:W3CDTF">2015-05-28T01:37:05Z</dcterms:modified>
</cp:coreProperties>
</file>