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C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F13" i="1"/>
  <c r="G13" i="1"/>
  <c r="J13" i="1"/>
  <c r="K13" i="1"/>
  <c r="N13" i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O15" i="1"/>
  <c r="V15" i="1"/>
  <c r="W15" i="1"/>
  <c r="AE15" i="1"/>
  <c r="C16" i="1"/>
  <c r="B16" i="1"/>
  <c r="C15" i="1"/>
  <c r="B15" i="1"/>
  <c r="C14" i="1"/>
  <c r="B14" i="1"/>
  <c r="C13" i="1"/>
  <c r="B13" i="1"/>
  <c r="N16" i="1" l="1"/>
  <c r="Q28" i="1"/>
  <c r="U28" i="1" s="1"/>
  <c r="AI27" i="1" s="1"/>
  <c r="B52" i="1"/>
  <c r="AE16" i="1"/>
  <c r="AD16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Q32" i="1"/>
  <c r="U32" i="1" s="1"/>
  <c r="AM27" i="1" s="1"/>
  <c r="P30" i="1"/>
  <c r="T30" i="1" s="1"/>
  <c r="AE27" i="1" s="1"/>
  <c r="P27" i="1"/>
  <c r="T27" i="1" s="1"/>
  <c r="AB27" i="1" s="1"/>
  <c r="P32" i="1"/>
  <c r="T32" i="1" s="1"/>
  <c r="AG27" i="1" s="1"/>
  <c r="B51" i="1"/>
  <c r="Q29" i="1"/>
  <c r="U29" i="1" s="1"/>
  <c r="AJ27" i="1" s="1"/>
  <c r="Y27" i="1"/>
  <c r="P29" i="1"/>
  <c r="T29" i="1" s="1"/>
  <c r="AD27" i="1" s="1"/>
  <c r="P31" i="1"/>
  <c r="T31" i="1" s="1"/>
  <c r="AF27" i="1" s="1"/>
  <c r="C54" i="1"/>
  <c r="C56" i="1" s="1"/>
  <c r="B54" i="1"/>
  <c r="B53" i="1"/>
  <c r="B55" i="1"/>
  <c r="G16" i="1"/>
  <c r="F16" i="1"/>
  <c r="C55" i="1"/>
  <c r="B56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<sst xmlns="http://schemas.openxmlformats.org/spreadsheetml/2006/main" count="86" uniqueCount="31">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</sst>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S11" sqref="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8.7098999999999993</v>
      </c>
      <c r="C5">
        <v>4.1159999999999997</v>
      </c>
      <c r="E5">
        <v>828</v>
      </c>
      <c r="I5">
        <v>828</v>
      </c>
      <c r="J5">
        <v>4.7108999999999996</v>
      </c>
      <c r="K5">
        <v>26.5275</v>
      </c>
      <c r="M5">
        <v>828</v>
      </c>
      <c r="N5">
        <v>7.0519999999999996</v>
      </c>
      <c r="O5">
        <v>8.8771000000000004</v>
      </c>
      <c r="Q5">
        <v>828</v>
      </c>
      <c r="R5">
        <v>4.6139999999999999</v>
      </c>
      <c r="S5">
        <v>13.495900000000001</v>
      </c>
      <c r="U5">
        <v>828</v>
      </c>
      <c r="V5">
        <v>4.3425000000000002</v>
      </c>
      <c r="W5">
        <v>5.4507000000000003</v>
      </c>
      <c r="Y5">
        <v>828</v>
      </c>
      <c r="Z5">
        <v>4.9905999999999997</v>
      </c>
      <c r="AA5">
        <v>26.194099999999999</v>
      </c>
      <c r="AC5">
        <v>828</v>
      </c>
    </row>
    <row r="6" spans="1:31" x14ac:dyDescent="0.25">
      <c r="A6">
        <v>0.5</v>
      </c>
      <c r="B6">
        <v>8.5439000000000007</v>
      </c>
      <c r="C6">
        <v>3.8849999999999998</v>
      </c>
      <c r="E6">
        <v>0.5</v>
      </c>
      <c r="I6">
        <v>0.5</v>
      </c>
      <c r="J6">
        <v>6.2645999999999997</v>
      </c>
      <c r="K6">
        <v>25.729399999999998</v>
      </c>
      <c r="M6">
        <v>0.5</v>
      </c>
      <c r="N6">
        <v>5.7290999999999999</v>
      </c>
      <c r="O6">
        <v>9.3505000000000003</v>
      </c>
      <c r="Q6">
        <v>0.5</v>
      </c>
      <c r="R6">
        <v>4.6730999999999998</v>
      </c>
      <c r="S6">
        <v>11.821999999999999</v>
      </c>
      <c r="U6">
        <v>0.5</v>
      </c>
      <c r="V6">
        <v>5.9134000000000002</v>
      </c>
      <c r="W6">
        <v>7.0932000000000004</v>
      </c>
      <c r="Y6">
        <v>0.5</v>
      </c>
      <c r="Z6">
        <v>5.9473000000000003</v>
      </c>
      <c r="AA6">
        <v>17.975899999999999</v>
      </c>
      <c r="AC6">
        <v>0.5</v>
      </c>
    </row>
    <row r="7" spans="1:31" x14ac:dyDescent="0.25">
      <c r="A7">
        <v>1.5</v>
      </c>
      <c r="B7">
        <v>6.8365999999999998</v>
      </c>
      <c r="C7">
        <v>3.5550000000000002</v>
      </c>
      <c r="E7">
        <v>1.5</v>
      </c>
      <c r="I7">
        <v>1.5</v>
      </c>
      <c r="J7">
        <v>7.2042999999999999</v>
      </c>
      <c r="K7">
        <v>20.247299999999999</v>
      </c>
      <c r="M7">
        <v>1.5</v>
      </c>
      <c r="O7">
        <v>8.5214999999999996</v>
      </c>
      <c r="Q7">
        <v>1.5</v>
      </c>
      <c r="R7">
        <v>4.9043000000000001</v>
      </c>
      <c r="S7">
        <v>9.8866999999999994</v>
      </c>
      <c r="U7">
        <v>1.5</v>
      </c>
      <c r="V7">
        <v>5.0730000000000004</v>
      </c>
      <c r="W7">
        <v>7.8715000000000002</v>
      </c>
      <c r="Y7">
        <v>1.5</v>
      </c>
      <c r="Z7">
        <v>5.8078000000000003</v>
      </c>
      <c r="AA7">
        <v>16.843800000000002</v>
      </c>
      <c r="AC7">
        <v>1.5</v>
      </c>
    </row>
    <row r="8" spans="1:31" x14ac:dyDescent="0.25">
      <c r="A8">
        <v>2.5</v>
      </c>
      <c r="B8">
        <v>7.0675999999999997</v>
      </c>
      <c r="C8">
        <v>3.7957999999999998</v>
      </c>
      <c r="E8">
        <v>2.5</v>
      </c>
      <c r="I8">
        <v>2.5</v>
      </c>
      <c r="J8">
        <v>5.6356000000000002</v>
      </c>
      <c r="K8">
        <v>15.191800000000001</v>
      </c>
      <c r="M8">
        <v>2.5</v>
      </c>
      <c r="N8">
        <v>4.2884000000000002</v>
      </c>
      <c r="O8">
        <v>15.445499999999999</v>
      </c>
      <c r="Q8">
        <v>2.5</v>
      </c>
      <c r="R8">
        <v>3.8028</v>
      </c>
      <c r="S8">
        <v>12.5288</v>
      </c>
      <c r="U8">
        <v>2.5</v>
      </c>
      <c r="V8">
        <v>3.0977999999999999</v>
      </c>
      <c r="W8">
        <v>54.087299999999999</v>
      </c>
      <c r="Y8">
        <v>2.5</v>
      </c>
      <c r="Z8">
        <v>3.1979000000000002</v>
      </c>
      <c r="AA8">
        <v>19.6021</v>
      </c>
      <c r="AC8">
        <v>2.5</v>
      </c>
    </row>
    <row r="9" spans="1:31" x14ac:dyDescent="0.25">
      <c r="A9">
        <v>3.5</v>
      </c>
      <c r="B9">
        <v>4.1985999999999999</v>
      </c>
      <c r="C9">
        <v>4.1120000000000001</v>
      </c>
      <c r="E9">
        <v>3.5</v>
      </c>
      <c r="I9">
        <v>3.5</v>
      </c>
      <c r="J9">
        <v>5.8453999999999997</v>
      </c>
      <c r="K9">
        <v>16.543199999999999</v>
      </c>
      <c r="M9">
        <v>3.5</v>
      </c>
      <c r="N9">
        <v>3.8313999999999999</v>
      </c>
      <c r="O9">
        <v>13.538600000000001</v>
      </c>
      <c r="Q9">
        <v>3.5</v>
      </c>
      <c r="R9">
        <v>4.0279999999999996</v>
      </c>
      <c r="S9">
        <v>11.0578</v>
      </c>
      <c r="U9">
        <v>3.5</v>
      </c>
      <c r="V9">
        <v>3.4836</v>
      </c>
      <c r="W9">
        <v>38.6982</v>
      </c>
      <c r="Y9">
        <v>3.5</v>
      </c>
      <c r="Z9">
        <v>3.4097</v>
      </c>
      <c r="AA9">
        <v>24.693100000000001</v>
      </c>
      <c r="AC9">
        <v>3.5</v>
      </c>
    </row>
    <row r="10" spans="1:31" x14ac:dyDescent="0.25">
      <c r="A10">
        <v>4.5</v>
      </c>
      <c r="B10">
        <v>4.1529999999999996</v>
      </c>
      <c r="C10">
        <v>4.6364000000000001</v>
      </c>
      <c r="E10">
        <v>4.5</v>
      </c>
      <c r="I10">
        <v>4.5</v>
      </c>
      <c r="J10">
        <v>6.0133000000000001</v>
      </c>
      <c r="K10">
        <v>13.1922</v>
      </c>
      <c r="M10">
        <v>4.5</v>
      </c>
      <c r="N10">
        <v>4.2134999999999998</v>
      </c>
      <c r="O10">
        <v>13.0359</v>
      </c>
      <c r="Q10">
        <v>4.5</v>
      </c>
      <c r="R10">
        <v>4.0871000000000004</v>
      </c>
      <c r="S10">
        <v>12.6653</v>
      </c>
      <c r="U10">
        <v>4.5</v>
      </c>
      <c r="V10">
        <v>4.3063000000000002</v>
      </c>
      <c r="W10">
        <v>21.3919</v>
      </c>
      <c r="Y10">
        <v>4.5</v>
      </c>
      <c r="Z10">
        <v>3.3607</v>
      </c>
      <c r="AA10">
        <v>15.589700000000001</v>
      </c>
      <c r="AC10">
        <v>4.5</v>
      </c>
    </row>
    <row r="11" spans="1:31" x14ac:dyDescent="0.25">
      <c r="A11">
        <v>5.5</v>
      </c>
      <c r="B11">
        <v>3.8168000000000002</v>
      </c>
      <c r="C11">
        <v>6.5107999999999997</v>
      </c>
      <c r="E11">
        <v>5.5</v>
      </c>
      <c r="I11">
        <v>5.5</v>
      </c>
      <c r="J11">
        <v>4.5244999999999997</v>
      </c>
      <c r="K11">
        <v>14.549099999999999</v>
      </c>
      <c r="M11">
        <v>5.5</v>
      </c>
      <c r="N11">
        <v>4.6912000000000003</v>
      </c>
      <c r="Q11">
        <v>5.5</v>
      </c>
      <c r="R11">
        <v>4.1456</v>
      </c>
      <c r="U11">
        <v>5.5</v>
      </c>
      <c r="V11">
        <v>9.0748999999999995</v>
      </c>
      <c r="W11">
        <v>33.813499999999998</v>
      </c>
      <c r="Y11">
        <v>5.5</v>
      </c>
      <c r="Z11">
        <v>4.0106999999999999</v>
      </c>
      <c r="AA11">
        <v>10.111800000000001</v>
      </c>
      <c r="AC11">
        <v>5.5</v>
      </c>
    </row>
    <row r="13" spans="1:31" x14ac:dyDescent="0.25">
      <c r="A13" t="s">
        <v>14</v>
      </c>
      <c r="B13">
        <f>AVERAGE(B6:B11)</f>
        <v>5.7694166666666655</v>
      </c>
      <c r="C13">
        <f>AVERAGE(C6:C11)</f>
        <v>4.4158333333333335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5.9146166666666673</v>
      </c>
      <c r="K13">
        <f t="shared" si="0"/>
        <v>17.575499999999998</v>
      </c>
      <c r="M13" t="s">
        <v>14</v>
      </c>
      <c r="N13">
        <f t="shared" si="0"/>
        <v>4.5507200000000001</v>
      </c>
      <c r="O13">
        <f t="shared" si="0"/>
        <v>11.978399999999999</v>
      </c>
      <c r="Q13" t="s">
        <v>14</v>
      </c>
      <c r="R13">
        <f t="shared" si="0"/>
        <v>4.273483333333334</v>
      </c>
      <c r="S13">
        <f t="shared" si="0"/>
        <v>11.59212</v>
      </c>
      <c r="U13" t="s">
        <v>14</v>
      </c>
      <c r="V13">
        <f t="shared" si="0"/>
        <v>5.1581666666666663</v>
      </c>
      <c r="W13">
        <f t="shared" si="0"/>
        <v>27.159266666666667</v>
      </c>
      <c r="Y13" t="s">
        <v>14</v>
      </c>
      <c r="Z13">
        <f t="shared" si="0"/>
        <v>4.2890166666666669</v>
      </c>
      <c r="AA13">
        <f t="shared" si="0"/>
        <v>17.4694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1.7988374805381688</v>
      </c>
      <c r="C14">
        <f>_xlfn.STDEV.P(C6:C11)</f>
        <v>0.99474528342128021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0.79692904622821603</v>
      </c>
      <c r="K14">
        <f t="shared" si="1"/>
        <v>4.25724255984239</v>
      </c>
      <c r="M14" t="s">
        <v>15</v>
      </c>
      <c r="N14">
        <f t="shared" si="1"/>
        <v>0.64934804658210943</v>
      </c>
      <c r="O14">
        <f t="shared" si="1"/>
        <v>2.6240933184625925</v>
      </c>
      <c r="Q14" t="s">
        <v>15</v>
      </c>
      <c r="R14">
        <f t="shared" si="1"/>
        <v>0.38525335999688426</v>
      </c>
      <c r="S14">
        <f t="shared" si="1"/>
        <v>1.0272180672087112</v>
      </c>
      <c r="U14" t="s">
        <v>15</v>
      </c>
      <c r="V14">
        <f t="shared" si="1"/>
        <v>1.9871835971768916</v>
      </c>
      <c r="W14">
        <f t="shared" si="1"/>
        <v>16.884274121468433</v>
      </c>
      <c r="Y14" t="s">
        <v>15</v>
      </c>
      <c r="Z14">
        <f t="shared" si="1"/>
        <v>1.1517791895102487</v>
      </c>
      <c r="AA14">
        <f t="shared" si="1"/>
        <v>4.3788453280136137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3.5976749610763377</v>
      </c>
      <c r="C15">
        <f>C14*2</f>
        <v>1.9894905668425604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1.5938580924564321</v>
      </c>
      <c r="K15">
        <f t="shared" si="2"/>
        <v>8.5144851196847799</v>
      </c>
      <c r="M15" t="s">
        <v>16</v>
      </c>
      <c r="N15">
        <f t="shared" si="2"/>
        <v>1.2986960931642189</v>
      </c>
      <c r="O15">
        <f t="shared" si="2"/>
        <v>5.2481866369251851</v>
      </c>
      <c r="Q15" t="s">
        <v>16</v>
      </c>
      <c r="R15">
        <f t="shared" si="2"/>
        <v>0.77050671999376852</v>
      </c>
      <c r="S15">
        <f t="shared" si="2"/>
        <v>2.0544361344174225</v>
      </c>
      <c r="U15" t="s">
        <v>16</v>
      </c>
      <c r="V15">
        <f t="shared" si="2"/>
        <v>3.9743671943537833</v>
      </c>
      <c r="W15">
        <f t="shared" si="2"/>
        <v>33.768548242936866</v>
      </c>
      <c r="Y15" t="s">
        <v>16</v>
      </c>
      <c r="Z15">
        <f t="shared" si="2"/>
        <v>2.3035583790204974</v>
      </c>
      <c r="AA15">
        <f t="shared" si="2"/>
        <v>8.7576906560272274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9.3670916277430027</v>
      </c>
      <c r="C16">
        <f>C13+C15</f>
        <v>6.4053239001758939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7.5084747591230991</v>
      </c>
      <c r="K16">
        <f t="shared" si="3"/>
        <v>26.089985119684776</v>
      </c>
      <c r="M16" t="s">
        <v>17</v>
      </c>
      <c r="N16">
        <f t="shared" si="3"/>
        <v>5.8494160931642192</v>
      </c>
      <c r="O16">
        <f t="shared" si="3"/>
        <v>17.226586636925184</v>
      </c>
      <c r="Q16" t="s">
        <v>17</v>
      </c>
      <c r="R16">
        <f t="shared" si="3"/>
        <v>5.0439900533271027</v>
      </c>
      <c r="S16">
        <f t="shared" si="3"/>
        <v>13.646556134417422</v>
      </c>
      <c r="U16" t="s">
        <v>17</v>
      </c>
      <c r="V16">
        <f t="shared" si="3"/>
        <v>9.1325338610204501</v>
      </c>
      <c r="W16">
        <f t="shared" si="3"/>
        <v>60.927814909603534</v>
      </c>
      <c r="Y16" t="s">
        <v>17</v>
      </c>
      <c r="Z16">
        <f t="shared" si="3"/>
        <v>6.5925750456871643</v>
      </c>
      <c r="AA16">
        <f t="shared" si="3"/>
        <v>26.227090656027229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5.73665</v>
      </c>
      <c r="M27">
        <f t="shared" si="4"/>
        <v>14.110216666666666</v>
      </c>
      <c r="P27">
        <f>L28-L27</f>
        <v>0.44191666666666762</v>
      </c>
      <c r="Q27">
        <f>M28-M27</f>
        <v>-1.4675499999999975</v>
      </c>
      <c r="S27">
        <v>0.5</v>
      </c>
      <c r="T27">
        <f>P27/L27*100</f>
        <v>7.703392514214177</v>
      </c>
      <c r="U27">
        <f>Q27/M27*100</f>
        <v>-10.400619881811389</v>
      </c>
      <c r="Y27">
        <f>L27</f>
        <v>5.73665</v>
      </c>
      <c r="Z27">
        <f>M27</f>
        <v>14.110216666666666</v>
      </c>
      <c r="AB27">
        <f>T27</f>
        <v>7.703392514214177</v>
      </c>
      <c r="AC27">
        <f>T28</f>
        <v>3.9840324928311861</v>
      </c>
      <c r="AD27">
        <f>T29</f>
        <v>-21.295239091339599</v>
      </c>
      <c r="AE27">
        <f>T30</f>
        <v>-27.958245084965384</v>
      </c>
      <c r="AF27">
        <f>T31</f>
        <v>-24.07328318792327</v>
      </c>
      <c r="AG27">
        <f>T32</f>
        <v>-12.074991502009018</v>
      </c>
      <c r="AH27">
        <f>U27</f>
        <v>-10.400619881811389</v>
      </c>
      <c r="AI27">
        <f>U28</f>
        <v>-20.948768799912123</v>
      </c>
      <c r="AJ27">
        <f>U29</f>
        <v>42.510568583284204</v>
      </c>
      <c r="AK27">
        <f>U30</f>
        <v>28.326519909332848</v>
      </c>
      <c r="AL27">
        <f>U31</f>
        <v>-4.9017673954923735</v>
      </c>
      <c r="AM27">
        <f>U32</f>
        <v>15.138557995211496</v>
      </c>
    </row>
    <row r="28" spans="11:39" x14ac:dyDescent="0.25">
      <c r="K28">
        <v>0.5</v>
      </c>
      <c r="L28">
        <f t="shared" si="4"/>
        <v>6.1785666666666677</v>
      </c>
      <c r="M28">
        <f t="shared" si="4"/>
        <v>12.642666666666669</v>
      </c>
      <c r="P28">
        <f>L29-L27</f>
        <v>0.22855000000000025</v>
      </c>
      <c r="Q28">
        <f>M29-M27</f>
        <v>-2.955916666666667</v>
      </c>
      <c r="S28">
        <v>1.5</v>
      </c>
      <c r="T28">
        <f>P28/L27*100</f>
        <v>3.9840324928311861</v>
      </c>
      <c r="U28">
        <f>Q28/M27*100</f>
        <v>-20.948768799912123</v>
      </c>
    </row>
    <row r="29" spans="11:39" x14ac:dyDescent="0.25">
      <c r="K29">
        <v>1.5</v>
      </c>
      <c r="L29">
        <f t="shared" si="4"/>
        <v>5.9652000000000003</v>
      </c>
      <c r="M29">
        <f t="shared" si="4"/>
        <v>11.154299999999999</v>
      </c>
      <c r="P29">
        <f>L30-L27</f>
        <v>-1.2216333333333331</v>
      </c>
      <c r="Q29">
        <f>M30-M27</f>
        <v>5.9983333333333313</v>
      </c>
      <c r="S29">
        <v>2.5</v>
      </c>
      <c r="T29">
        <f>P29/L27*100</f>
        <v>-21.295239091339599</v>
      </c>
      <c r="U29">
        <f>Q29/M27*100</f>
        <v>42.510568583284204</v>
      </c>
    </row>
    <row r="30" spans="11:39" x14ac:dyDescent="0.25">
      <c r="K30">
        <v>2.5</v>
      </c>
      <c r="L30">
        <f t="shared" si="4"/>
        <v>4.5150166666666669</v>
      </c>
      <c r="M30">
        <f t="shared" si="4"/>
        <v>20.108549999999997</v>
      </c>
      <c r="P30">
        <f>L31-L27</f>
        <v>-1.6038666666666668</v>
      </c>
      <c r="Q30">
        <f>M31-M27</f>
        <v>3.9969333333333346</v>
      </c>
      <c r="S30">
        <v>3.5</v>
      </c>
      <c r="T30">
        <f>P30/L27*100</f>
        <v>-27.958245084965384</v>
      </c>
      <c r="U30">
        <f>Q30/M27*100</f>
        <v>28.326519909332848</v>
      </c>
    </row>
    <row r="31" spans="11:39" x14ac:dyDescent="0.25">
      <c r="K31">
        <v>3.5</v>
      </c>
      <c r="L31">
        <f t="shared" si="4"/>
        <v>4.1327833333333333</v>
      </c>
      <c r="M31">
        <f t="shared" si="4"/>
        <v>18.107150000000001</v>
      </c>
      <c r="P31">
        <f>L32-L27</f>
        <v>-1.3810000000000002</v>
      </c>
      <c r="Q31">
        <f>M32-M27</f>
        <v>-0.69164999999999743</v>
      </c>
      <c r="S31">
        <v>4.5</v>
      </c>
      <c r="T31">
        <f>P31/L27*100</f>
        <v>-24.07328318792327</v>
      </c>
      <c r="U31">
        <f>Q31/M27*100</f>
        <v>-4.9017673954923735</v>
      </c>
    </row>
    <row r="32" spans="11:39" x14ac:dyDescent="0.25">
      <c r="K32">
        <v>4.5</v>
      </c>
      <c r="L32">
        <f t="shared" si="4"/>
        <v>4.3556499999999998</v>
      </c>
      <c r="M32">
        <f t="shared" si="4"/>
        <v>13.418566666666669</v>
      </c>
      <c r="P32">
        <f>L33-L27</f>
        <v>-0.69270000000000032</v>
      </c>
      <c r="Q32">
        <f>M33-M27</f>
        <v>2.1360833333333318</v>
      </c>
      <c r="S32">
        <v>5.5</v>
      </c>
      <c r="T32">
        <f>P32/L27*100</f>
        <v>-12.074991502009018</v>
      </c>
      <c r="U32">
        <f>Q32/M27*100</f>
        <v>15.138557995211496</v>
      </c>
    </row>
    <row r="33" spans="1:13" x14ac:dyDescent="0.25">
      <c r="K33">
        <v>5.5</v>
      </c>
      <c r="L33">
        <f t="shared" si="4"/>
        <v>5.0439499999999997</v>
      </c>
      <c r="M33">
        <f t="shared" si="4"/>
        <v>16.246299999999998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8.7098999999999993</v>
      </c>
      <c r="C42">
        <f>C5</f>
        <v>4.1159999999999997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4.7108999999999996</v>
      </c>
      <c r="C44">
        <f>K5</f>
        <v>26.5275</v>
      </c>
    </row>
    <row r="45" spans="1:13" x14ac:dyDescent="0.25">
      <c r="A45" s="1">
        <v>4</v>
      </c>
      <c r="B45">
        <f>N5</f>
        <v>7.0519999999999996</v>
      </c>
      <c r="C45">
        <f>O5</f>
        <v>8.8771000000000004</v>
      </c>
    </row>
    <row r="46" spans="1:13" x14ac:dyDescent="0.25">
      <c r="A46" s="1">
        <v>5</v>
      </c>
      <c r="B46">
        <f>R5</f>
        <v>4.6139999999999999</v>
      </c>
      <c r="C46">
        <f>S5</f>
        <v>13.495900000000001</v>
      </c>
    </row>
    <row r="47" spans="1:13" x14ac:dyDescent="0.25">
      <c r="A47" s="1">
        <v>6</v>
      </c>
      <c r="B47">
        <f>V5</f>
        <v>4.3425000000000002</v>
      </c>
      <c r="C47">
        <f>W5</f>
        <v>5.4507000000000003</v>
      </c>
    </row>
    <row r="48" spans="1:13" x14ac:dyDescent="0.25">
      <c r="A48" s="1">
        <v>7</v>
      </c>
      <c r="B48">
        <f>Z5</f>
        <v>4.9905999999999997</v>
      </c>
      <c r="C48">
        <f>AA5</f>
        <v>26.194099999999999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4.3024874999999998</v>
      </c>
      <c r="C51">
        <f>AVERAGE(C42:C49)</f>
        <v>10.5826625</v>
      </c>
    </row>
    <row r="52" spans="1:3" x14ac:dyDescent="0.25">
      <c r="A52" t="s">
        <v>15</v>
      </c>
      <c r="B52">
        <f>_xlfn.STDEV.P(B42:B49)</f>
        <v>2.8448822894970101</v>
      </c>
      <c r="C52">
        <f>_xlfn.STDEV.P(C42:C49)</f>
        <v>10.009314250104437</v>
      </c>
    </row>
    <row r="53" spans="1:3" x14ac:dyDescent="0.25">
      <c r="A53" t="s">
        <v>29</v>
      </c>
      <c r="B53">
        <f>1.5*B52</f>
        <v>4.2673234342455153</v>
      </c>
      <c r="C53">
        <f>1.5*C52</f>
        <v>15.013971375156654</v>
      </c>
    </row>
    <row r="54" spans="1:3" x14ac:dyDescent="0.25">
      <c r="A54" t="s">
        <v>16</v>
      </c>
      <c r="B54">
        <f>2*B52</f>
        <v>5.6897645789940201</v>
      </c>
      <c r="C54">
        <f>2*C52</f>
        <v>20.018628500208873</v>
      </c>
    </row>
    <row r="55" spans="1:3" x14ac:dyDescent="0.25">
      <c r="A55" t="s">
        <v>30</v>
      </c>
      <c r="B55">
        <f>B51+B53</f>
        <v>8.5698109342455151</v>
      </c>
      <c r="C55">
        <f>C51+C53</f>
        <v>25.596633875156655</v>
      </c>
    </row>
    <row r="56" spans="1:3" x14ac:dyDescent="0.25">
      <c r="A56" t="s">
        <v>17</v>
      </c>
      <c r="B56">
        <f>B51+B54</f>
        <v>9.9922520789940208</v>
      </c>
      <c r="C56">
        <f>C51+C54</f>
        <v>30.601291000208874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2015-05-19T00:02:06Z</dcterms:created>
  <dcterms:modified xsi:type="dcterms:W3CDTF">2015-08-11T01:15:08Z</dcterms:modified>
</cp:coreProperties>
</file>