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Q28" i="1"/>
  <c r="U28" i="1" s="1"/>
  <c r="AI27" i="1" s="1"/>
  <c r="M33" i="1"/>
  <c r="M32" i="1"/>
  <c r="M31" i="1"/>
  <c r="Q30" i="1" s="1"/>
  <c r="U30" i="1" s="1"/>
  <c r="AK27" i="1" s="1"/>
  <c r="M30" i="1"/>
  <c r="Q29" i="1" s="1"/>
  <c r="U29" i="1" s="1"/>
  <c r="AJ27" i="1" s="1"/>
  <c r="M29" i="1"/>
  <c r="L33" i="1"/>
  <c r="P32" i="1" s="1"/>
  <c r="T32" i="1" s="1"/>
  <c r="AG27" i="1" s="1"/>
  <c r="L32" i="1"/>
  <c r="L31" i="1"/>
  <c r="L30" i="1"/>
  <c r="L29" i="1"/>
  <c r="M28" i="1"/>
  <c r="Q27" i="1" s="1"/>
  <c r="U27" i="1" s="1"/>
  <c r="AH27" i="1" s="1"/>
  <c r="L28" i="1"/>
  <c r="P27" i="1" s="1"/>
  <c r="T27" i="1" s="1"/>
  <c r="AB27" i="1" s="1"/>
  <c r="M27" i="1"/>
  <c r="Z27" i="1" s="1"/>
  <c r="L27" i="1"/>
  <c r="Y27" i="1" s="1"/>
  <c r="F13" i="1"/>
  <c r="F16" i="1" s="1"/>
  <c r="G13" i="1"/>
  <c r="J13" i="1"/>
  <c r="K13" i="1"/>
  <c r="N13" i="1"/>
  <c r="N16" i="1" s="1"/>
  <c r="O13" i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K14" i="1"/>
  <c r="K15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G16" i="1" s="1"/>
  <c r="N15" i="1"/>
  <c r="O15" i="1"/>
  <c r="O16" i="1" s="1"/>
  <c r="V15" i="1"/>
  <c r="W15" i="1"/>
  <c r="AD15" i="1"/>
  <c r="AE15" i="1"/>
  <c r="C14" i="1"/>
  <c r="C15" i="1" s="1"/>
  <c r="B14" i="1"/>
  <c r="B15" i="1" s="1"/>
  <c r="C13" i="1"/>
  <c r="C16" i="1" s="1"/>
  <c r="B13" i="1"/>
  <c r="B16" i="1" s="1"/>
  <c r="P28" i="1" l="1"/>
  <c r="T28" i="1" s="1"/>
  <c r="AC27" i="1" s="1"/>
  <c r="Q31" i="1"/>
  <c r="U31" i="1" s="1"/>
  <c r="AL27" i="1" s="1"/>
  <c r="B52" i="1"/>
  <c r="P29" i="1"/>
  <c r="T29" i="1" s="1"/>
  <c r="AD27" i="1" s="1"/>
  <c r="Q32" i="1"/>
  <c r="U32" i="1" s="1"/>
  <c r="AM27" i="1" s="1"/>
  <c r="C52" i="1"/>
  <c r="K16" i="1"/>
  <c r="P30" i="1"/>
  <c r="T30" i="1" s="1"/>
  <c r="AE27" i="1" s="1"/>
  <c r="J16" i="1"/>
  <c r="P31" i="1"/>
  <c r="T31" i="1" s="1"/>
  <c r="AF27" i="1" s="1"/>
  <c r="B54" i="1"/>
  <c r="B53" i="1"/>
  <c r="C54" i="1"/>
  <c r="C53" i="1"/>
  <c r="C51" i="1"/>
  <c r="B51" i="1"/>
  <c r="C55" i="1" l="1"/>
  <c r="C56" i="1"/>
  <c r="B56" i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<sst xmlns="http://schemas.openxmlformats.org/spreadsheetml/2006/main" count="86" uniqueCount="31">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</sst>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J5" sqref="J5:K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2.165</v>
      </c>
      <c r="G5">
        <v>9.4974000000000007</v>
      </c>
      <c r="I5">
        <v>626</v>
      </c>
      <c r="M5">
        <v>626</v>
      </c>
      <c r="N5">
        <v>1.6311</v>
      </c>
      <c r="O5">
        <v>7.3589000000000002</v>
      </c>
      <c r="Q5">
        <v>626</v>
      </c>
      <c r="R5">
        <v>1.6640999999999999</v>
      </c>
      <c r="S5">
        <v>13.942600000000001</v>
      </c>
      <c r="U5">
        <v>626</v>
      </c>
      <c r="V5">
        <v>2.6861000000000002</v>
      </c>
      <c r="W5">
        <v>11.8926</v>
      </c>
      <c r="Y5">
        <v>626</v>
      </c>
      <c r="Z5">
        <v>1.9416</v>
      </c>
      <c r="AA5">
        <v>4.9671000000000003</v>
      </c>
      <c r="AC5">
        <v>626</v>
      </c>
      <c r="AD5">
        <v>2.3412999999999999</v>
      </c>
      <c r="AE5">
        <v>6.3140999999999998</v>
      </c>
    </row>
    <row r="6" spans="1:31" x14ac:dyDescent="0.25">
      <c r="A6">
        <v>0.5</v>
      </c>
      <c r="E6">
        <v>0.5</v>
      </c>
      <c r="F6">
        <v>2.2673999999999999</v>
      </c>
      <c r="G6">
        <v>9.5660000000000007</v>
      </c>
      <c r="I6">
        <v>0.5</v>
      </c>
      <c r="M6">
        <v>0.5</v>
      </c>
      <c r="N6">
        <v>1.5329999999999999</v>
      </c>
      <c r="O6">
        <v>7.5361000000000002</v>
      </c>
      <c r="Q6">
        <v>0.5</v>
      </c>
      <c r="R6">
        <v>1.8848</v>
      </c>
      <c r="S6">
        <v>7.9767000000000001</v>
      </c>
      <c r="U6">
        <v>0.5</v>
      </c>
      <c r="V6">
        <v>3.2475000000000001</v>
      </c>
      <c r="W6">
        <v>7.2916999999999996</v>
      </c>
      <c r="Y6">
        <v>0.5</v>
      </c>
      <c r="Z6">
        <v>1.9616</v>
      </c>
      <c r="AA6">
        <v>4.4287000000000001</v>
      </c>
      <c r="AC6">
        <v>0.5</v>
      </c>
      <c r="AD6">
        <v>2.6052</v>
      </c>
      <c r="AE6">
        <v>3.7905000000000002</v>
      </c>
    </row>
    <row r="7" spans="1:31" x14ac:dyDescent="0.25">
      <c r="A7">
        <v>1.5</v>
      </c>
      <c r="E7">
        <v>1.5</v>
      </c>
      <c r="F7">
        <v>2.5583</v>
      </c>
      <c r="G7">
        <v>23.6816</v>
      </c>
      <c r="I7">
        <v>1.5</v>
      </c>
      <c r="M7">
        <v>1.5</v>
      </c>
      <c r="N7">
        <v>1.7544999999999999</v>
      </c>
      <c r="O7">
        <v>14.525499999999999</v>
      </c>
      <c r="Q7">
        <v>1.5</v>
      </c>
      <c r="R7">
        <v>1.6287</v>
      </c>
      <c r="S7">
        <v>16.9711</v>
      </c>
      <c r="U7">
        <v>1.5</v>
      </c>
      <c r="V7">
        <v>2.0409000000000002</v>
      </c>
      <c r="W7">
        <v>4.6828000000000003</v>
      </c>
      <c r="Y7">
        <v>1.5</v>
      </c>
      <c r="Z7">
        <v>2.0543999999999998</v>
      </c>
      <c r="AA7">
        <v>4.5233999999999996</v>
      </c>
      <c r="AC7">
        <v>1.5</v>
      </c>
      <c r="AD7">
        <v>3.6263000000000001</v>
      </c>
      <c r="AE7">
        <v>3.7244000000000002</v>
      </c>
    </row>
    <row r="8" spans="1:31" x14ac:dyDescent="0.25">
      <c r="A8">
        <v>2.5</v>
      </c>
      <c r="E8">
        <v>2.5</v>
      </c>
      <c r="F8">
        <v>1.5923</v>
      </c>
      <c r="G8">
        <v>27.811299999999999</v>
      </c>
      <c r="I8">
        <v>2.5</v>
      </c>
      <c r="M8">
        <v>2.5</v>
      </c>
      <c r="N8">
        <v>3.02</v>
      </c>
      <c r="O8">
        <v>55.667299999999997</v>
      </c>
      <c r="Q8">
        <v>2.5</v>
      </c>
      <c r="R8">
        <v>1.5042</v>
      </c>
      <c r="S8">
        <v>13.9877</v>
      </c>
      <c r="U8">
        <v>2.5</v>
      </c>
      <c r="V8">
        <v>1.6086</v>
      </c>
      <c r="W8">
        <v>5.4432</v>
      </c>
      <c r="Y8">
        <v>2.5</v>
      </c>
      <c r="Z8">
        <v>2.8757000000000001</v>
      </c>
      <c r="AA8">
        <v>6.3993000000000002</v>
      </c>
      <c r="AC8">
        <v>2.5</v>
      </c>
      <c r="AD8">
        <v>2.8085</v>
      </c>
      <c r="AE8">
        <v>4.0209000000000001</v>
      </c>
    </row>
    <row r="9" spans="1:31" x14ac:dyDescent="0.25">
      <c r="A9">
        <v>3.5</v>
      </c>
      <c r="E9">
        <v>3.5</v>
      </c>
      <c r="F9">
        <v>1.5279</v>
      </c>
      <c r="G9">
        <v>32.921100000000003</v>
      </c>
      <c r="I9">
        <v>3.5</v>
      </c>
      <c r="M9">
        <v>3.5</v>
      </c>
      <c r="N9">
        <v>1.8865000000000001</v>
      </c>
      <c r="O9">
        <v>45.652700000000003</v>
      </c>
      <c r="Q9">
        <v>3.5</v>
      </c>
      <c r="R9">
        <v>1.4036999999999999</v>
      </c>
      <c r="S9">
        <v>17.6815</v>
      </c>
      <c r="U9">
        <v>3.5</v>
      </c>
      <c r="V9">
        <v>1.9036999999999999</v>
      </c>
      <c r="W9">
        <v>5.8310000000000004</v>
      </c>
      <c r="Y9">
        <v>3.5</v>
      </c>
      <c r="Z9">
        <v>2.2008999999999999</v>
      </c>
      <c r="AA9">
        <v>7.1912000000000003</v>
      </c>
      <c r="AC9">
        <v>3.5</v>
      </c>
      <c r="AD9">
        <v>2.9312999999999998</v>
      </c>
      <c r="AE9">
        <v>3.4769000000000001</v>
      </c>
    </row>
    <row r="10" spans="1:31" x14ac:dyDescent="0.25">
      <c r="A10">
        <v>4.5</v>
      </c>
      <c r="E10">
        <v>4.5</v>
      </c>
      <c r="F10">
        <v>1.7232000000000001</v>
      </c>
      <c r="G10">
        <v>28.005199999999999</v>
      </c>
      <c r="I10">
        <v>4.5</v>
      </c>
      <c r="M10">
        <v>4.5</v>
      </c>
      <c r="N10">
        <v>2.0175999999999998</v>
      </c>
      <c r="O10">
        <v>44.625700000000002</v>
      </c>
      <c r="Q10">
        <v>4.5</v>
      </c>
      <c r="R10">
        <v>1.8488</v>
      </c>
      <c r="S10">
        <v>18.9117</v>
      </c>
      <c r="U10">
        <v>4.5</v>
      </c>
      <c r="V10">
        <v>2.0125000000000002</v>
      </c>
      <c r="W10">
        <v>8.2774999999999999</v>
      </c>
      <c r="Y10">
        <v>4.5</v>
      </c>
      <c r="Z10">
        <v>2.1190000000000002</v>
      </c>
      <c r="AA10">
        <v>5.5190000000000001</v>
      </c>
      <c r="AC10">
        <v>4.5</v>
      </c>
      <c r="AD10">
        <v>2.6480000000000001</v>
      </c>
      <c r="AE10">
        <v>3.9339</v>
      </c>
    </row>
    <row r="11" spans="1:31" x14ac:dyDescent="0.25">
      <c r="A11">
        <v>5.5</v>
      </c>
      <c r="E11">
        <v>5.5</v>
      </c>
      <c r="F11">
        <v>1.5566</v>
      </c>
      <c r="G11">
        <v>31.891300000000001</v>
      </c>
      <c r="I11">
        <v>5.5</v>
      </c>
      <c r="M11">
        <v>5.5</v>
      </c>
      <c r="N11">
        <v>1.7970999999999999</v>
      </c>
      <c r="O11">
        <v>45.495699999999999</v>
      </c>
      <c r="Q11">
        <v>5.5</v>
      </c>
      <c r="R11">
        <v>1.7563</v>
      </c>
      <c r="S11">
        <v>21.260100000000001</v>
      </c>
      <c r="U11">
        <v>5.5</v>
      </c>
      <c r="V11">
        <v>2.2978999999999998</v>
      </c>
      <c r="W11">
        <v>6.7114000000000003</v>
      </c>
      <c r="Y11">
        <v>5.5</v>
      </c>
      <c r="Z11">
        <v>2.3633999999999999</v>
      </c>
      <c r="AA11">
        <v>3.7824</v>
      </c>
      <c r="AC11">
        <v>5.5</v>
      </c>
      <c r="AD11">
        <v>2.6926999999999999</v>
      </c>
      <c r="AE11">
        <v>3.7951000000000001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1.8709499999999997</v>
      </c>
      <c r="G13">
        <f t="shared" si="0"/>
        <v>25.646083333333333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2.0014499999999997</v>
      </c>
      <c r="O13">
        <f t="shared" si="0"/>
        <v>35.583833333333331</v>
      </c>
      <c r="Q13" t="s">
        <v>14</v>
      </c>
      <c r="R13">
        <f t="shared" si="0"/>
        <v>1.671083333333333</v>
      </c>
      <c r="S13">
        <f t="shared" si="0"/>
        <v>16.131466666666668</v>
      </c>
      <c r="U13" t="s">
        <v>14</v>
      </c>
      <c r="V13">
        <f t="shared" si="0"/>
        <v>2.1851833333333337</v>
      </c>
      <c r="W13">
        <f t="shared" si="0"/>
        <v>6.3729333333333331</v>
      </c>
      <c r="Y13" t="s">
        <v>14</v>
      </c>
      <c r="Z13">
        <f t="shared" si="0"/>
        <v>2.2625000000000002</v>
      </c>
      <c r="AA13">
        <f t="shared" si="0"/>
        <v>5.3073333333333332</v>
      </c>
      <c r="AC13" t="s">
        <v>14</v>
      </c>
      <c r="AD13">
        <f t="shared" si="0"/>
        <v>2.8853333333333335</v>
      </c>
      <c r="AE13">
        <f t="shared" si="0"/>
        <v>3.7902833333333343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0.39698818937091912</v>
      </c>
      <c r="G14">
        <f t="shared" si="1"/>
        <v>7.7954096337559866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0.47838392096028215</v>
      </c>
      <c r="O14">
        <f t="shared" si="1"/>
        <v>17.864568801836665</v>
      </c>
      <c r="Q14" t="s">
        <v>15</v>
      </c>
      <c r="R14">
        <f t="shared" si="1"/>
        <v>0.17590724276037181</v>
      </c>
      <c r="S14">
        <f t="shared" si="1"/>
        <v>4.2472759825824999</v>
      </c>
      <c r="U14" t="s">
        <v>15</v>
      </c>
      <c r="V14">
        <f t="shared" si="1"/>
        <v>0.51696875604065284</v>
      </c>
      <c r="W14">
        <f t="shared" si="1"/>
        <v>1.197268596523863</v>
      </c>
      <c r="Y14" t="s">
        <v>15</v>
      </c>
      <c r="Z14">
        <f t="shared" si="1"/>
        <v>0.30122756624629488</v>
      </c>
      <c r="AA14">
        <f t="shared" si="1"/>
        <v>1.190106246890964</v>
      </c>
      <c r="AC14" t="s">
        <v>15</v>
      </c>
      <c r="AD14">
        <f t="shared" si="1"/>
        <v>0.34855829099624258</v>
      </c>
      <c r="AE14">
        <f t="shared" si="1"/>
        <v>0.17145590703022032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0.79397637874183824</v>
      </c>
      <c r="G15">
        <f t="shared" si="2"/>
        <v>15.590819267511973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0.9567678419205643</v>
      </c>
      <c r="O15">
        <f t="shared" si="2"/>
        <v>35.72913760367333</v>
      </c>
      <c r="Q15" t="s">
        <v>16</v>
      </c>
      <c r="R15">
        <f t="shared" si="2"/>
        <v>0.35181448552074363</v>
      </c>
      <c r="S15">
        <f t="shared" si="2"/>
        <v>8.4945519651649999</v>
      </c>
      <c r="U15" t="s">
        <v>16</v>
      </c>
      <c r="V15">
        <f t="shared" si="2"/>
        <v>1.0339375120813057</v>
      </c>
      <c r="W15">
        <f t="shared" si="2"/>
        <v>2.3945371930477259</v>
      </c>
      <c r="Y15" t="s">
        <v>16</v>
      </c>
      <c r="Z15">
        <f t="shared" si="2"/>
        <v>0.60245513249258975</v>
      </c>
      <c r="AA15">
        <f t="shared" si="2"/>
        <v>2.380212493781928</v>
      </c>
      <c r="AC15" t="s">
        <v>16</v>
      </c>
      <c r="AD15">
        <f t="shared" si="2"/>
        <v>0.69711658199248516</v>
      </c>
      <c r="AE15">
        <f t="shared" si="2"/>
        <v>0.34291181406044063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2.6649263787418378</v>
      </c>
      <c r="G16">
        <f t="shared" si="3"/>
        <v>41.236902600845305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2.9582178419205638</v>
      </c>
      <c r="O16">
        <f t="shared" si="3"/>
        <v>71.312970937006668</v>
      </c>
      <c r="Q16" t="s">
        <v>17</v>
      </c>
      <c r="R16">
        <f t="shared" si="3"/>
        <v>2.0228978188540765</v>
      </c>
      <c r="S16">
        <f t="shared" si="3"/>
        <v>24.62601863183167</v>
      </c>
      <c r="U16" t="s">
        <v>17</v>
      </c>
      <c r="V16">
        <f t="shared" si="3"/>
        <v>3.2191208454146394</v>
      </c>
      <c r="W16">
        <f t="shared" si="3"/>
        <v>8.7674705263810591</v>
      </c>
      <c r="Y16" t="s">
        <v>17</v>
      </c>
      <c r="Z16">
        <f t="shared" si="3"/>
        <v>2.8649551324925899</v>
      </c>
      <c r="AA16">
        <f t="shared" si="3"/>
        <v>7.6875458271152617</v>
      </c>
      <c r="AC16" t="s">
        <v>17</v>
      </c>
      <c r="AD16">
        <f t="shared" si="3"/>
        <v>3.5824499153258187</v>
      </c>
      <c r="AE16">
        <f t="shared" si="3"/>
        <v>4.1331951473937751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2.0715333333333334</v>
      </c>
      <c r="M27">
        <f t="shared" si="4"/>
        <v>8.9954499999999999</v>
      </c>
      <c r="P27">
        <f>L28-L27</f>
        <v>0.17838333333333356</v>
      </c>
      <c r="Q27">
        <f>M28-M27</f>
        <v>-2.2305000000000001</v>
      </c>
      <c r="S27">
        <v>0.5</v>
      </c>
      <c r="T27">
        <f>P27/L27*100</f>
        <v>8.6111736877675256</v>
      </c>
      <c r="U27">
        <f>Q27/M27*100</f>
        <v>-24.795869022672576</v>
      </c>
      <c r="Y27">
        <f>L27</f>
        <v>2.0715333333333334</v>
      </c>
      <c r="Z27">
        <f>M27</f>
        <v>8.9954499999999999</v>
      </c>
      <c r="AB27">
        <f>T27</f>
        <v>8.6111736877675256</v>
      </c>
      <c r="AC27">
        <f>T28</f>
        <v>9.9274289576159305</v>
      </c>
      <c r="AD27">
        <f>T29</f>
        <v>7.8854632639268756</v>
      </c>
      <c r="AE27">
        <f>T30</f>
        <v>-4.6278119267531448</v>
      </c>
      <c r="AF27">
        <f>T31</f>
        <v>-0.48353876355680203</v>
      </c>
      <c r="AG27">
        <f>T32</f>
        <v>0.27998583979659858</v>
      </c>
      <c r="AH27">
        <f>U27</f>
        <v>-24.795869022672576</v>
      </c>
      <c r="AI27">
        <f>U28</f>
        <v>26.191204071688102</v>
      </c>
      <c r="AJ27">
        <f>U29</f>
        <v>109.97596933264411</v>
      </c>
      <c r="AK27">
        <f>U30</f>
        <v>108.91006008593234</v>
      </c>
      <c r="AL27">
        <f>U31</f>
        <v>102.45976206489576</v>
      </c>
      <c r="AM27">
        <f>U32</f>
        <v>109.24652648468577</v>
      </c>
    </row>
    <row r="28" spans="11:39" x14ac:dyDescent="0.25">
      <c r="K28">
        <v>0.5</v>
      </c>
      <c r="L28">
        <f t="shared" si="4"/>
        <v>2.249916666666667</v>
      </c>
      <c r="M28">
        <f t="shared" si="4"/>
        <v>6.7649499999999998</v>
      </c>
      <c r="P28">
        <f>L29-L27</f>
        <v>0.20564999999999989</v>
      </c>
      <c r="Q28">
        <f>M29-M27</f>
        <v>2.3560166666666671</v>
      </c>
      <c r="S28">
        <v>1.5</v>
      </c>
      <c r="T28">
        <f>P28/L27*100</f>
        <v>9.9274289576159305</v>
      </c>
      <c r="U28">
        <f>Q28/M27*100</f>
        <v>26.191204071688102</v>
      </c>
    </row>
    <row r="29" spans="11:39" x14ac:dyDescent="0.25">
      <c r="K29">
        <v>1.5</v>
      </c>
      <c r="L29">
        <f t="shared" si="4"/>
        <v>2.2771833333333333</v>
      </c>
      <c r="M29">
        <f t="shared" si="4"/>
        <v>11.351466666666667</v>
      </c>
      <c r="P29">
        <f>L30-L27</f>
        <v>0.16334999999999988</v>
      </c>
      <c r="Q29">
        <f>M30-M27</f>
        <v>9.8928333333333338</v>
      </c>
      <c r="S29">
        <v>2.5</v>
      </c>
      <c r="T29">
        <f>P29/L27*100</f>
        <v>7.8854632639268756</v>
      </c>
      <c r="U29">
        <f>Q29/M27*100</f>
        <v>109.97596933264411</v>
      </c>
    </row>
    <row r="30" spans="11:39" x14ac:dyDescent="0.25">
      <c r="K30">
        <v>2.5</v>
      </c>
      <c r="L30">
        <f t="shared" si="4"/>
        <v>2.2348833333333333</v>
      </c>
      <c r="M30">
        <f t="shared" si="4"/>
        <v>18.888283333333334</v>
      </c>
      <c r="P30">
        <f>L31-L27</f>
        <v>-9.5866666666666989E-2</v>
      </c>
      <c r="Q30">
        <f>M31-M27</f>
        <v>9.7969500000000007</v>
      </c>
      <c r="S30">
        <v>3.5</v>
      </c>
      <c r="T30">
        <f>P30/L27*100</f>
        <v>-4.6278119267531448</v>
      </c>
      <c r="U30">
        <f>Q30/M27*100</f>
        <v>108.91006008593234</v>
      </c>
    </row>
    <row r="31" spans="11:39" x14ac:dyDescent="0.25">
      <c r="K31">
        <v>3.5</v>
      </c>
      <c r="L31">
        <f t="shared" si="4"/>
        <v>1.9756666666666665</v>
      </c>
      <c r="M31">
        <f t="shared" si="4"/>
        <v>18.792400000000001</v>
      </c>
      <c r="P31">
        <f>L32-L27</f>
        <v>-1.0016666666667007E-2</v>
      </c>
      <c r="Q31">
        <f>M32-M27</f>
        <v>9.2167166666666649</v>
      </c>
      <c r="S31">
        <v>4.5</v>
      </c>
      <c r="T31">
        <f>P31/L27*100</f>
        <v>-0.48353876355680203</v>
      </c>
      <c r="U31">
        <f>Q31/M27*100</f>
        <v>102.45976206489576</v>
      </c>
    </row>
    <row r="32" spans="11:39" x14ac:dyDescent="0.25">
      <c r="K32">
        <v>4.5</v>
      </c>
      <c r="L32">
        <f t="shared" si="4"/>
        <v>2.0615166666666664</v>
      </c>
      <c r="M32">
        <f t="shared" si="4"/>
        <v>18.212166666666665</v>
      </c>
      <c r="P32">
        <f>L33-L27</f>
        <v>5.7999999999998053E-3</v>
      </c>
      <c r="Q32">
        <f>M33-M27</f>
        <v>9.8272166666666667</v>
      </c>
      <c r="S32">
        <v>5.5</v>
      </c>
      <c r="T32">
        <f>P32/L27*100</f>
        <v>0.27998583979659858</v>
      </c>
      <c r="U32">
        <f>Q32/M27*100</f>
        <v>109.24652648468577</v>
      </c>
    </row>
    <row r="33" spans="1:13" x14ac:dyDescent="0.25">
      <c r="K33">
        <v>5.5</v>
      </c>
      <c r="L33">
        <f t="shared" si="4"/>
        <v>2.0773333333333333</v>
      </c>
      <c r="M33">
        <f t="shared" si="4"/>
        <v>18.822666666666667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2.165</v>
      </c>
      <c r="C43">
        <f>G5</f>
        <v>9.4974000000000007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1.6311</v>
      </c>
      <c r="C45">
        <f>O5</f>
        <v>7.3589000000000002</v>
      </c>
    </row>
    <row r="46" spans="1:13" x14ac:dyDescent="0.25">
      <c r="A46" s="1">
        <v>5</v>
      </c>
      <c r="B46">
        <f>R5</f>
        <v>1.6640999999999999</v>
      </c>
      <c r="C46">
        <f>S5</f>
        <v>13.942600000000001</v>
      </c>
    </row>
    <row r="47" spans="1:13" x14ac:dyDescent="0.25">
      <c r="A47" s="1">
        <v>6</v>
      </c>
      <c r="B47">
        <f>V5</f>
        <v>2.6861000000000002</v>
      </c>
      <c r="C47">
        <f>W5</f>
        <v>11.8926</v>
      </c>
    </row>
    <row r="48" spans="1:13" x14ac:dyDescent="0.25">
      <c r="A48" s="1">
        <v>7</v>
      </c>
      <c r="B48">
        <f>Z5</f>
        <v>1.9416</v>
      </c>
      <c r="C48">
        <f>AA5</f>
        <v>4.9671000000000003</v>
      </c>
    </row>
    <row r="49" spans="1:3" x14ac:dyDescent="0.25">
      <c r="A49" s="1">
        <v>8</v>
      </c>
      <c r="B49">
        <f>AD5</f>
        <v>2.3412999999999999</v>
      </c>
      <c r="C49">
        <f>AE5</f>
        <v>6.3140999999999998</v>
      </c>
    </row>
    <row r="51" spans="1:3" x14ac:dyDescent="0.25">
      <c r="A51" t="s">
        <v>28</v>
      </c>
      <c r="B51">
        <f>AVERAGE(B42:B49)</f>
        <v>1.55365</v>
      </c>
      <c r="C51">
        <f>AVERAGE(C42:C49)</f>
        <v>6.7465875000000004</v>
      </c>
    </row>
    <row r="52" spans="1:3" x14ac:dyDescent="0.25">
      <c r="A52" t="s">
        <v>15</v>
      </c>
      <c r="B52">
        <f>_xlfn.STDEV.P(B42:B49)</f>
        <v>0.95347678917737677</v>
      </c>
      <c r="C52">
        <f>_xlfn.STDEV.P(C42:C49)</f>
        <v>4.7512162067826127</v>
      </c>
    </row>
    <row r="53" spans="1:3" x14ac:dyDescent="0.25">
      <c r="A53" t="s">
        <v>29</v>
      </c>
      <c r="B53">
        <f>1.5*B52</f>
        <v>1.430215183766065</v>
      </c>
      <c r="C53">
        <f>1.5*C52</f>
        <v>7.1268243101739195</v>
      </c>
    </row>
    <row r="54" spans="1:3" x14ac:dyDescent="0.25">
      <c r="A54" t="s">
        <v>16</v>
      </c>
      <c r="B54">
        <f>2*B52</f>
        <v>1.9069535783547535</v>
      </c>
      <c r="C54">
        <f>2*C52</f>
        <v>9.5024324135652254</v>
      </c>
    </row>
    <row r="55" spans="1:3" x14ac:dyDescent="0.25">
      <c r="A55" t="s">
        <v>30</v>
      </c>
      <c r="B55">
        <f>B51+B53</f>
        <v>2.9838651837660652</v>
      </c>
      <c r="C55">
        <f>C51+C53</f>
        <v>13.87341181017392</v>
      </c>
    </row>
    <row r="56" spans="1:3" x14ac:dyDescent="0.25">
      <c r="A56" t="s">
        <v>17</v>
      </c>
      <c r="B56">
        <f>B51+B54</f>
        <v>3.4606035783547533</v>
      </c>
      <c r="C56">
        <f>C51+C54</f>
        <v>16.249019913565228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2015-05-19T00:09:55Z</dcterms:created>
  <dcterms:modified xsi:type="dcterms:W3CDTF">2015-08-11T01:20:00Z</dcterms:modified>
</cp:coreProperties>
</file>