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1" i="1" l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C52" i="1" s="1"/>
  <c r="B43" i="1"/>
  <c r="B52" i="1" s="1"/>
  <c r="C42" i="1"/>
  <c r="B42" i="1"/>
  <c r="AH27" i="1"/>
  <c r="Z27" i="1"/>
  <c r="Y27" i="1"/>
  <c r="U27" i="1"/>
  <c r="Q31" i="1"/>
  <c r="U31" i="1" s="1"/>
  <c r="AL27" i="1" s="1"/>
  <c r="Q30" i="1"/>
  <c r="U30" i="1" s="1"/>
  <c r="AK27" i="1" s="1"/>
  <c r="Q29" i="1"/>
  <c r="U29" i="1" s="1"/>
  <c r="AJ27" i="1" s="1"/>
  <c r="Q28" i="1"/>
  <c r="U28" i="1" s="1"/>
  <c r="AI27" i="1" s="1"/>
  <c r="Q27" i="1"/>
  <c r="P27" i="1"/>
  <c r="T27" i="1" s="1"/>
  <c r="AB27" i="1" s="1"/>
  <c r="M33" i="1"/>
  <c r="Q32" i="1" s="1"/>
  <c r="U32" i="1" s="1"/>
  <c r="AM27" i="1" s="1"/>
  <c r="M32" i="1"/>
  <c r="M31" i="1"/>
  <c r="M30" i="1"/>
  <c r="M29" i="1"/>
  <c r="L33" i="1"/>
  <c r="P32" i="1" s="1"/>
  <c r="T32" i="1" s="1"/>
  <c r="AG27" i="1" s="1"/>
  <c r="L32" i="1"/>
  <c r="P31" i="1" s="1"/>
  <c r="T31" i="1" s="1"/>
  <c r="AF27" i="1" s="1"/>
  <c r="L31" i="1"/>
  <c r="P30" i="1" s="1"/>
  <c r="T30" i="1" s="1"/>
  <c r="AE27" i="1" s="1"/>
  <c r="L30" i="1"/>
  <c r="P29" i="1" s="1"/>
  <c r="T29" i="1" s="1"/>
  <c r="AD27" i="1" s="1"/>
  <c r="L29" i="1"/>
  <c r="P28" i="1" s="1"/>
  <c r="T28" i="1" s="1"/>
  <c r="AC27" i="1" s="1"/>
  <c r="M28" i="1"/>
  <c r="L28" i="1"/>
  <c r="M27" i="1"/>
  <c r="L27" i="1"/>
  <c r="F13" i="1"/>
  <c r="G13" i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F15" i="1" s="1"/>
  <c r="G14" i="1"/>
  <c r="G15" i="1" s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N15" i="1"/>
  <c r="O15" i="1"/>
  <c r="V15" i="1"/>
  <c r="W15" i="1"/>
  <c r="AD15" i="1"/>
  <c r="AE15" i="1"/>
  <c r="C16" i="1"/>
  <c r="C15" i="1"/>
  <c r="B15" i="1"/>
  <c r="B16" i="1" s="1"/>
  <c r="C14" i="1"/>
  <c r="B14" i="1"/>
  <c r="C13" i="1"/>
  <c r="B13" i="1"/>
  <c r="B54" i="1" l="1"/>
  <c r="B53" i="1"/>
  <c r="C54" i="1"/>
  <c r="C56" i="1" s="1"/>
  <c r="C53" i="1"/>
  <c r="C55" i="1" s="1"/>
  <c r="G16" i="1"/>
  <c r="B51" i="1"/>
  <c r="F16" i="1"/>
  <c r="B55" i="1" l="1"/>
  <c r="B56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<sst xmlns="http://schemas.openxmlformats.org/spreadsheetml/2006/main" count="86" uniqueCount="31">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</sst>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1.9613</v>
      </c>
      <c r="C5">
        <v>3.8893</v>
      </c>
      <c r="E5">
        <v>727</v>
      </c>
      <c r="I5">
        <v>727</v>
      </c>
      <c r="J5">
        <v>1.9930000000000001</v>
      </c>
      <c r="K5">
        <v>17.091699999999999</v>
      </c>
      <c r="M5">
        <v>727</v>
      </c>
      <c r="N5">
        <v>1.8481000000000001</v>
      </c>
      <c r="O5">
        <v>32.279800000000002</v>
      </c>
      <c r="Q5">
        <v>727</v>
      </c>
      <c r="R5">
        <v>1.6091</v>
      </c>
      <c r="S5">
        <v>30.134899999999998</v>
      </c>
      <c r="U5">
        <v>727</v>
      </c>
      <c r="V5">
        <v>1.7468999999999999</v>
      </c>
      <c r="W5">
        <v>28.8827</v>
      </c>
      <c r="Y5">
        <v>727</v>
      </c>
      <c r="Z5">
        <v>1.9639</v>
      </c>
      <c r="AA5">
        <v>17.0853</v>
      </c>
      <c r="AC5">
        <v>727</v>
      </c>
      <c r="AD5">
        <v>1.9089</v>
      </c>
      <c r="AE5">
        <v>10.3385</v>
      </c>
    </row>
    <row r="6" spans="1:31" x14ac:dyDescent="0.25">
      <c r="A6">
        <v>0.5</v>
      </c>
      <c r="B6">
        <v>1.9319</v>
      </c>
      <c r="C6">
        <v>3.9003999999999999</v>
      </c>
      <c r="E6">
        <v>0.5</v>
      </c>
      <c r="I6">
        <v>0.5</v>
      </c>
      <c r="J6">
        <v>2.0661999999999998</v>
      </c>
      <c r="K6">
        <v>10.273999999999999</v>
      </c>
      <c r="M6">
        <v>0.5</v>
      </c>
      <c r="N6">
        <v>6.4413999999999998</v>
      </c>
      <c r="O6">
        <v>19.888999999999999</v>
      </c>
      <c r="Q6">
        <v>0.5</v>
      </c>
      <c r="R6">
        <v>1.8972</v>
      </c>
      <c r="S6">
        <v>20.3323</v>
      </c>
      <c r="U6">
        <v>0.5</v>
      </c>
      <c r="V6">
        <v>8.4145000000000003</v>
      </c>
      <c r="W6">
        <v>17.434200000000001</v>
      </c>
      <c r="Y6">
        <v>0.5</v>
      </c>
      <c r="Z6">
        <v>24.700399999999998</v>
      </c>
      <c r="AA6">
        <v>12.548</v>
      </c>
      <c r="AC6">
        <v>0.5</v>
      </c>
      <c r="AD6">
        <v>2.1143999999999998</v>
      </c>
      <c r="AE6">
        <v>3.9047000000000001</v>
      </c>
    </row>
    <row r="7" spans="1:31" x14ac:dyDescent="0.25">
      <c r="A7">
        <v>1.5</v>
      </c>
      <c r="B7">
        <v>1.9268000000000001</v>
      </c>
      <c r="C7">
        <v>3.8426</v>
      </c>
      <c r="E7">
        <v>1.5</v>
      </c>
      <c r="I7">
        <v>1.5</v>
      </c>
      <c r="J7">
        <v>13.4016</v>
      </c>
      <c r="K7">
        <v>6.4160000000000004</v>
      </c>
      <c r="M7">
        <v>1.5</v>
      </c>
      <c r="N7">
        <v>5.9348999999999998</v>
      </c>
      <c r="O7">
        <v>11.7126</v>
      </c>
      <c r="Q7">
        <v>1.5</v>
      </c>
      <c r="R7">
        <v>26.392700000000001</v>
      </c>
      <c r="S7">
        <v>8.1024999999999991</v>
      </c>
      <c r="U7">
        <v>1.5</v>
      </c>
      <c r="V7">
        <v>30.211600000000001</v>
      </c>
      <c r="W7">
        <v>10.847300000000001</v>
      </c>
      <c r="Y7">
        <v>1.5</v>
      </c>
      <c r="Z7">
        <v>36.726500000000001</v>
      </c>
      <c r="AA7">
        <v>7.3838999999999997</v>
      </c>
      <c r="AC7">
        <v>1.5</v>
      </c>
      <c r="AD7">
        <v>18.9436</v>
      </c>
      <c r="AE7">
        <v>5.8791000000000002</v>
      </c>
    </row>
    <row r="8" spans="1:31" x14ac:dyDescent="0.25">
      <c r="A8">
        <v>2.5</v>
      </c>
      <c r="B8">
        <v>5.0045000000000002</v>
      </c>
      <c r="C8">
        <v>3.9104999999999999</v>
      </c>
      <c r="E8">
        <v>2.5</v>
      </c>
      <c r="I8">
        <v>2.5</v>
      </c>
      <c r="J8">
        <v>9.3389000000000006</v>
      </c>
      <c r="K8">
        <v>11.577199999999999</v>
      </c>
      <c r="M8">
        <v>2.5</v>
      </c>
      <c r="N8">
        <v>2.5773000000000001</v>
      </c>
      <c r="O8">
        <v>18.748699999999999</v>
      </c>
      <c r="Q8">
        <v>2.5</v>
      </c>
      <c r="R8">
        <v>17.548100000000002</v>
      </c>
      <c r="S8">
        <v>16.958400000000001</v>
      </c>
      <c r="U8">
        <v>2.5</v>
      </c>
      <c r="V8">
        <v>21.1172</v>
      </c>
      <c r="W8">
        <v>16.0703</v>
      </c>
      <c r="Y8">
        <v>2.5</v>
      </c>
      <c r="Z8">
        <v>51.3782</v>
      </c>
      <c r="AA8">
        <v>8.6197999999999997</v>
      </c>
      <c r="AC8">
        <v>2.5</v>
      </c>
      <c r="AD8">
        <v>17.9985</v>
      </c>
      <c r="AE8">
        <v>32.782400000000003</v>
      </c>
    </row>
    <row r="9" spans="1:31" x14ac:dyDescent="0.25">
      <c r="A9">
        <v>3.5</v>
      </c>
      <c r="C9">
        <v>4.7950999999999997</v>
      </c>
      <c r="E9">
        <v>3.5</v>
      </c>
      <c r="I9">
        <v>3.5</v>
      </c>
      <c r="J9">
        <v>2.5144000000000002</v>
      </c>
      <c r="K9">
        <v>33.886899999999997</v>
      </c>
      <c r="M9">
        <v>3.5</v>
      </c>
      <c r="N9">
        <v>3.5585</v>
      </c>
      <c r="O9">
        <v>27.459800000000001</v>
      </c>
      <c r="Q9">
        <v>3.5</v>
      </c>
      <c r="R9">
        <v>13.202199999999999</v>
      </c>
      <c r="S9">
        <v>17.439800000000002</v>
      </c>
      <c r="U9">
        <v>3.5</v>
      </c>
      <c r="V9">
        <v>8.5015999999999998</v>
      </c>
      <c r="W9">
        <v>19.763500000000001</v>
      </c>
      <c r="Y9">
        <v>3.5</v>
      </c>
      <c r="Z9">
        <v>39.130899999999997</v>
      </c>
      <c r="AA9">
        <v>7.2689000000000004</v>
      </c>
      <c r="AC9">
        <v>3.5</v>
      </c>
      <c r="AD9">
        <v>4.2625000000000002</v>
      </c>
      <c r="AE9">
        <v>38.555100000000003</v>
      </c>
    </row>
    <row r="10" spans="1:31" x14ac:dyDescent="0.25">
      <c r="A10">
        <v>4.5</v>
      </c>
      <c r="B10">
        <v>4.2346000000000004</v>
      </c>
      <c r="C10">
        <v>4.7267999999999999</v>
      </c>
      <c r="E10">
        <v>4.5</v>
      </c>
      <c r="I10">
        <v>4.5</v>
      </c>
      <c r="J10">
        <v>2.2132999999999998</v>
      </c>
      <c r="K10">
        <v>53.244399999999999</v>
      </c>
      <c r="M10">
        <v>4.5</v>
      </c>
      <c r="N10">
        <v>1.7970999999999999</v>
      </c>
      <c r="O10">
        <v>33.050899999999999</v>
      </c>
      <c r="Q10">
        <v>4.5</v>
      </c>
      <c r="R10">
        <v>15.056800000000001</v>
      </c>
      <c r="S10">
        <v>18.930099999999999</v>
      </c>
      <c r="U10">
        <v>4.5</v>
      </c>
      <c r="V10">
        <v>4.4329000000000001</v>
      </c>
      <c r="W10">
        <v>11.254799999999999</v>
      </c>
      <c r="Y10">
        <v>4.5</v>
      </c>
      <c r="Z10">
        <v>6.9353999999999996</v>
      </c>
      <c r="AA10">
        <v>11.3088</v>
      </c>
      <c r="AC10">
        <v>4.5</v>
      </c>
      <c r="AD10">
        <v>3.4388000000000001</v>
      </c>
      <c r="AE10">
        <v>51.346400000000003</v>
      </c>
    </row>
    <row r="11" spans="1:31" x14ac:dyDescent="0.25">
      <c r="A11">
        <v>5.5</v>
      </c>
      <c r="B11">
        <v>2.1604999999999999</v>
      </c>
      <c r="C11">
        <v>4.5000999999999998</v>
      </c>
      <c r="E11">
        <v>5.5</v>
      </c>
      <c r="I11">
        <v>5.5</v>
      </c>
      <c r="J11">
        <v>2.101</v>
      </c>
      <c r="K11">
        <v>61.683</v>
      </c>
      <c r="M11">
        <v>5.5</v>
      </c>
      <c r="N11">
        <v>1.6553</v>
      </c>
      <c r="O11">
        <v>32.824599999999997</v>
      </c>
      <c r="Q11">
        <v>5.5</v>
      </c>
      <c r="R11">
        <v>32.042400000000001</v>
      </c>
      <c r="S11">
        <v>27.287099999999999</v>
      </c>
      <c r="U11">
        <v>5.5</v>
      </c>
      <c r="V11">
        <v>10.316599999999999</v>
      </c>
      <c r="W11">
        <v>12.2483</v>
      </c>
      <c r="Y11">
        <v>5.5</v>
      </c>
      <c r="Z11">
        <v>3.1375000000000002</v>
      </c>
      <c r="AC11">
        <v>5.5</v>
      </c>
      <c r="AD11">
        <v>3.4925999999999999</v>
      </c>
      <c r="AE11">
        <v>57.734999999999999</v>
      </c>
    </row>
    <row r="13" spans="1:31" x14ac:dyDescent="0.25">
      <c r="A13" t="s">
        <v>14</v>
      </c>
      <c r="B13">
        <f>AVERAGE(B6:B11)</f>
        <v>3.0516599999999996</v>
      </c>
      <c r="C13">
        <f>AVERAGE(C6:C11)</f>
        <v>4.2792500000000002</v>
      </c>
      <c r="E13" t="s">
        <v>14</v>
      </c>
      <c r="F13" t="e">
        <f t="shared" ref="F13:AE13" si="0">AVERAGE(F6:F11)</f>
        <v>#DIV/0!</v>
      </c>
      <c r="G13" t="e">
        <f t="shared" si="0"/>
        <v>#DIV/0!</v>
      </c>
      <c r="I13" t="s">
        <v>14</v>
      </c>
      <c r="J13">
        <f t="shared" si="0"/>
        <v>5.2725666666666671</v>
      </c>
      <c r="K13">
        <f t="shared" si="0"/>
        <v>29.51358333333333</v>
      </c>
      <c r="M13" t="s">
        <v>14</v>
      </c>
      <c r="N13">
        <f t="shared" si="0"/>
        <v>3.6607500000000002</v>
      </c>
      <c r="O13">
        <f t="shared" si="0"/>
        <v>23.947599999999998</v>
      </c>
      <c r="Q13" t="s">
        <v>14</v>
      </c>
      <c r="R13">
        <f t="shared" si="0"/>
        <v>17.689900000000002</v>
      </c>
      <c r="S13">
        <f t="shared" si="0"/>
        <v>18.175033333333332</v>
      </c>
      <c r="U13" t="s">
        <v>14</v>
      </c>
      <c r="V13">
        <f t="shared" si="0"/>
        <v>13.8324</v>
      </c>
      <c r="W13">
        <f t="shared" si="0"/>
        <v>14.603066666666665</v>
      </c>
      <c r="Y13" t="s">
        <v>14</v>
      </c>
      <c r="Z13">
        <f t="shared" si="0"/>
        <v>27.001483333333329</v>
      </c>
      <c r="AA13">
        <f t="shared" si="0"/>
        <v>9.4258799999999994</v>
      </c>
      <c r="AC13" t="s">
        <v>14</v>
      </c>
      <c r="AD13">
        <f t="shared" si="0"/>
        <v>8.3750666666666671</v>
      </c>
      <c r="AE13">
        <f t="shared" si="0"/>
        <v>31.70045</v>
      </c>
    </row>
    <row r="14" spans="1:31" x14ac:dyDescent="0.25">
      <c r="A14" t="s">
        <v>15</v>
      </c>
      <c r="B14">
        <f>_xlfn.STDEV.P(B6:B11)</f>
        <v>1.3058537232017995</v>
      </c>
      <c r="C14">
        <f>_xlfn.STDEV.P(C6:C11)</f>
        <v>0.40524561585125951</v>
      </c>
      <c r="E14" t="s">
        <v>15</v>
      </c>
      <c r="F14" t="e">
        <f t="shared" ref="F14:AE14" si="1">_xlfn.STDEV.P(F6:F11)</f>
        <v>#DIV/0!</v>
      </c>
      <c r="G14" t="e">
        <f t="shared" si="1"/>
        <v>#DIV/0!</v>
      </c>
      <c r="I14" t="s">
        <v>15</v>
      </c>
      <c r="J14">
        <f t="shared" si="1"/>
        <v>4.4706909968022712</v>
      </c>
      <c r="K14">
        <f t="shared" si="1"/>
        <v>21.765885757182552</v>
      </c>
      <c r="M14" t="s">
        <v>15</v>
      </c>
      <c r="N14">
        <f t="shared" si="1"/>
        <v>1.8966247491706592</v>
      </c>
      <c r="O14">
        <f t="shared" si="1"/>
        <v>7.8230723813175427</v>
      </c>
      <c r="Q14" t="s">
        <v>15</v>
      </c>
      <c r="R14">
        <f t="shared" si="1"/>
        <v>9.645682380561091</v>
      </c>
      <c r="S14">
        <f t="shared" si="1"/>
        <v>5.6528809255890842</v>
      </c>
      <c r="U14" t="s">
        <v>15</v>
      </c>
      <c r="V14">
        <f t="shared" si="1"/>
        <v>8.9426787804326278</v>
      </c>
      <c r="W14">
        <f t="shared" si="1"/>
        <v>3.3580689086967279</v>
      </c>
      <c r="Y14" t="s">
        <v>15</v>
      </c>
      <c r="Z14">
        <f t="shared" si="1"/>
        <v>17.384645517756631</v>
      </c>
      <c r="AA14">
        <f t="shared" si="1"/>
        <v>2.133777449876161</v>
      </c>
      <c r="AC14" t="s">
        <v>15</v>
      </c>
      <c r="AD14">
        <f t="shared" si="1"/>
        <v>7.1719212557646559</v>
      </c>
      <c r="AE14">
        <f t="shared" si="1"/>
        <v>20.620636190537383</v>
      </c>
    </row>
    <row r="15" spans="1:31" x14ac:dyDescent="0.25">
      <c r="A15" t="s">
        <v>16</v>
      </c>
      <c r="B15">
        <f>B14*2</f>
        <v>2.611707446403599</v>
      </c>
      <c r="C15">
        <f>C14*2</f>
        <v>0.81049123170251902</v>
      </c>
      <c r="E15" t="s">
        <v>16</v>
      </c>
      <c r="F15" t="e">
        <f t="shared" ref="F15:AE15" si="2">F14*2</f>
        <v>#DIV/0!</v>
      </c>
      <c r="G15" t="e">
        <f t="shared" si="2"/>
        <v>#DIV/0!</v>
      </c>
      <c r="I15" t="s">
        <v>16</v>
      </c>
      <c r="J15">
        <f t="shared" si="2"/>
        <v>8.9413819936045424</v>
      </c>
      <c r="K15">
        <f t="shared" si="2"/>
        <v>43.531771514365104</v>
      </c>
      <c r="M15" t="s">
        <v>16</v>
      </c>
      <c r="N15">
        <f t="shared" si="2"/>
        <v>3.7932494983413183</v>
      </c>
      <c r="O15">
        <f t="shared" si="2"/>
        <v>15.646144762635085</v>
      </c>
      <c r="Q15" t="s">
        <v>16</v>
      </c>
      <c r="R15">
        <f t="shared" si="2"/>
        <v>19.291364761122182</v>
      </c>
      <c r="S15">
        <f t="shared" si="2"/>
        <v>11.305761851178168</v>
      </c>
      <c r="U15" t="s">
        <v>16</v>
      </c>
      <c r="V15">
        <f t="shared" si="2"/>
        <v>17.885357560865256</v>
      </c>
      <c r="W15">
        <f t="shared" si="2"/>
        <v>6.7161378173934558</v>
      </c>
      <c r="Y15" t="s">
        <v>16</v>
      </c>
      <c r="Z15">
        <f t="shared" si="2"/>
        <v>34.769291035513262</v>
      </c>
      <c r="AA15">
        <f t="shared" si="2"/>
        <v>4.2675548997523221</v>
      </c>
      <c r="AC15" t="s">
        <v>16</v>
      </c>
      <c r="AD15">
        <f t="shared" si="2"/>
        <v>14.343842511529312</v>
      </c>
      <c r="AE15">
        <f t="shared" si="2"/>
        <v>41.241272381074765</v>
      </c>
    </row>
    <row r="16" spans="1:31" x14ac:dyDescent="0.25">
      <c r="A16" t="s">
        <v>17</v>
      </c>
      <c r="B16">
        <f>B13+B15</f>
        <v>5.6633674464035986</v>
      </c>
      <c r="C16">
        <f>C13+C15</f>
        <v>5.0897412317025195</v>
      </c>
      <c r="E16" t="s">
        <v>17</v>
      </c>
      <c r="F16" t="e">
        <f t="shared" ref="F16:AE16" si="3">F13+F15</f>
        <v>#DIV/0!</v>
      </c>
      <c r="G16" t="e">
        <f t="shared" si="3"/>
        <v>#DIV/0!</v>
      </c>
      <c r="I16" t="s">
        <v>17</v>
      </c>
      <c r="J16">
        <f t="shared" si="3"/>
        <v>14.21394866027121</v>
      </c>
      <c r="K16">
        <f t="shared" si="3"/>
        <v>73.045354847698434</v>
      </c>
      <c r="M16" t="s">
        <v>17</v>
      </c>
      <c r="N16">
        <f t="shared" si="3"/>
        <v>7.453999498341318</v>
      </c>
      <c r="O16">
        <f t="shared" si="3"/>
        <v>39.593744762635083</v>
      </c>
      <c r="Q16" t="s">
        <v>17</v>
      </c>
      <c r="R16">
        <f t="shared" si="3"/>
        <v>36.981264761122183</v>
      </c>
      <c r="S16">
        <f t="shared" si="3"/>
        <v>29.4807951845115</v>
      </c>
      <c r="U16" t="s">
        <v>17</v>
      </c>
      <c r="V16">
        <f t="shared" si="3"/>
        <v>31.717757560865255</v>
      </c>
      <c r="W16">
        <f t="shared" si="3"/>
        <v>21.319204484060123</v>
      </c>
      <c r="Y16" t="s">
        <v>17</v>
      </c>
      <c r="Z16">
        <f t="shared" si="3"/>
        <v>61.770774368846588</v>
      </c>
      <c r="AA16">
        <f t="shared" si="3"/>
        <v>13.693434899752322</v>
      </c>
      <c r="AC16" t="s">
        <v>17</v>
      </c>
      <c r="AD16">
        <f t="shared" si="3"/>
        <v>22.718909178195979</v>
      </c>
      <c r="AE16">
        <f t="shared" si="3"/>
        <v>72.941722381074769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1.8616000000000004</v>
      </c>
      <c r="M27">
        <f t="shared" si="4"/>
        <v>19.957457142857145</v>
      </c>
      <c r="P27">
        <f>L28-L27</f>
        <v>4.9335428571428572</v>
      </c>
      <c r="Q27">
        <f>M28-M27</f>
        <v>-7.3456571428571422</v>
      </c>
      <c r="S27">
        <v>0.5</v>
      </c>
      <c r="T27">
        <f>P27/L27*100</f>
        <v>265.01626864755349</v>
      </c>
      <c r="U27">
        <f>Q27/M27*100</f>
        <v>-36.806578564976064</v>
      </c>
      <c r="Y27">
        <f>L27</f>
        <v>1.8616000000000004</v>
      </c>
      <c r="Z27">
        <f>M27</f>
        <v>19.957457142857145</v>
      </c>
      <c r="AB27">
        <f>T27</f>
        <v>265.01626864755349</v>
      </c>
      <c r="AC27">
        <f>T28</f>
        <v>924.75366811958963</v>
      </c>
      <c r="AD27">
        <f>T29</f>
        <v>858.95005832156653</v>
      </c>
      <c r="AE27">
        <f>T30</f>
        <v>537.17680131786267</v>
      </c>
      <c r="AF27">
        <f>T31</f>
        <v>192.4435201669838</v>
      </c>
      <c r="AG27">
        <f>T32</f>
        <v>321.34185646755475</v>
      </c>
      <c r="AH27">
        <f>U27</f>
        <v>-36.806578564976064</v>
      </c>
      <c r="AI27">
        <f>U28</f>
        <v>-61.214640857481129</v>
      </c>
      <c r="AJ27">
        <f>U29</f>
        <v>-22.215040278535341</v>
      </c>
      <c r="AK27">
        <f>U30</f>
        <v>6.7764859823252586</v>
      </c>
      <c r="AL27">
        <f>U31</f>
        <v>31.610096333486482</v>
      </c>
      <c r="AM27">
        <f>U32</f>
        <v>63.913751298595621</v>
      </c>
    </row>
    <row r="28" spans="11:39" x14ac:dyDescent="0.25">
      <c r="K28">
        <v>0.5</v>
      </c>
      <c r="L28">
        <f t="shared" si="4"/>
        <v>6.7951428571428574</v>
      </c>
      <c r="M28">
        <f t="shared" si="4"/>
        <v>12.611800000000002</v>
      </c>
      <c r="P28">
        <f>L29-L27</f>
        <v>17.215214285714286</v>
      </c>
      <c r="Q28">
        <f>M29-M27</f>
        <v>-12.216885714285716</v>
      </c>
      <c r="S28">
        <v>1.5</v>
      </c>
      <c r="T28">
        <f>P28/L27*100</f>
        <v>924.75366811958963</v>
      </c>
      <c r="U28">
        <f>Q28/M27*100</f>
        <v>-61.214640857481129</v>
      </c>
    </row>
    <row r="29" spans="11:39" x14ac:dyDescent="0.25">
      <c r="K29">
        <v>1.5</v>
      </c>
      <c r="L29">
        <f t="shared" si="4"/>
        <v>19.076814285714285</v>
      </c>
      <c r="M29">
        <f t="shared" si="4"/>
        <v>7.7405714285714291</v>
      </c>
      <c r="P29">
        <f>L30-L27</f>
        <v>15.990214285714286</v>
      </c>
      <c r="Q29">
        <f>M30-M27</f>
        <v>-4.4335571428571434</v>
      </c>
      <c r="S29">
        <v>2.5</v>
      </c>
      <c r="T29">
        <f>P29/L27*100</f>
        <v>858.95005832156653</v>
      </c>
      <c r="U29">
        <f>Q29/M27*100</f>
        <v>-22.215040278535341</v>
      </c>
    </row>
    <row r="30" spans="11:39" x14ac:dyDescent="0.25">
      <c r="K30">
        <v>2.5</v>
      </c>
      <c r="L30">
        <f t="shared" si="4"/>
        <v>17.851814285714287</v>
      </c>
      <c r="M30">
        <f t="shared" si="4"/>
        <v>15.523900000000001</v>
      </c>
      <c r="P30">
        <f>L31-L27</f>
        <v>10.000083333333333</v>
      </c>
      <c r="Q30">
        <f>M31-M27</f>
        <v>1.3524142857142856</v>
      </c>
      <c r="S30">
        <v>3.5</v>
      </c>
      <c r="T30">
        <f>P30/L27*100</f>
        <v>537.17680131786267</v>
      </c>
      <c r="U30">
        <f>Q30/M27*100</f>
        <v>6.7764859823252586</v>
      </c>
    </row>
    <row r="31" spans="11:39" x14ac:dyDescent="0.25">
      <c r="K31">
        <v>3.5</v>
      </c>
      <c r="L31">
        <f t="shared" si="4"/>
        <v>11.861683333333334</v>
      </c>
      <c r="M31">
        <f t="shared" si="4"/>
        <v>21.30987142857143</v>
      </c>
      <c r="P31">
        <f>L32-L27</f>
        <v>3.5825285714285711</v>
      </c>
      <c r="Q31">
        <f>M32-M27</f>
        <v>6.3085714285714225</v>
      </c>
      <c r="S31">
        <v>4.5</v>
      </c>
      <c r="T31">
        <f>P31/L27*100</f>
        <v>192.4435201669838</v>
      </c>
      <c r="U31">
        <f>Q31/M27*100</f>
        <v>31.610096333486482</v>
      </c>
    </row>
    <row r="32" spans="11:39" x14ac:dyDescent="0.25">
      <c r="K32">
        <v>4.5</v>
      </c>
      <c r="L32">
        <f t="shared" si="4"/>
        <v>5.4441285714285712</v>
      </c>
      <c r="M32">
        <f t="shared" si="4"/>
        <v>26.266028571428567</v>
      </c>
      <c r="P32">
        <f>L33-L27</f>
        <v>5.9821000000000009</v>
      </c>
      <c r="Q32">
        <f>M33-M27</f>
        <v>12.755559523809524</v>
      </c>
      <c r="S32">
        <v>5.5</v>
      </c>
      <c r="T32">
        <f>P32/L27*100</f>
        <v>321.34185646755475</v>
      </c>
      <c r="U32">
        <f>Q32/M27*100</f>
        <v>63.913751298595621</v>
      </c>
    </row>
    <row r="33" spans="1:13" x14ac:dyDescent="0.25">
      <c r="K33">
        <v>5.5</v>
      </c>
      <c r="L33">
        <f t="shared" si="4"/>
        <v>7.843700000000001</v>
      </c>
      <c r="M33">
        <f t="shared" si="4"/>
        <v>32.713016666666668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1.9613</v>
      </c>
      <c r="C42">
        <f>C5</f>
        <v>3.8893</v>
      </c>
    </row>
    <row r="43" spans="1:13" x14ac:dyDescent="0.25">
      <c r="A43" s="1">
        <v>2</v>
      </c>
      <c r="B43">
        <f>F5</f>
        <v>0</v>
      </c>
      <c r="C43">
        <f>G5</f>
        <v>0</v>
      </c>
    </row>
    <row r="44" spans="1:13" x14ac:dyDescent="0.25">
      <c r="A44" s="1">
        <v>3</v>
      </c>
      <c r="B44">
        <f>J5</f>
        <v>1.9930000000000001</v>
      </c>
      <c r="C44">
        <f>K5</f>
        <v>17.091699999999999</v>
      </c>
    </row>
    <row r="45" spans="1:13" x14ac:dyDescent="0.25">
      <c r="A45" s="1">
        <v>4</v>
      </c>
      <c r="B45">
        <f>N5</f>
        <v>1.8481000000000001</v>
      </c>
      <c r="C45">
        <f>O5</f>
        <v>32.279800000000002</v>
      </c>
    </row>
    <row r="46" spans="1:13" x14ac:dyDescent="0.25">
      <c r="A46" s="1">
        <v>5</v>
      </c>
      <c r="B46">
        <f>R5</f>
        <v>1.6091</v>
      </c>
      <c r="C46">
        <f>S5</f>
        <v>30.134899999999998</v>
      </c>
    </row>
    <row r="47" spans="1:13" x14ac:dyDescent="0.25">
      <c r="A47" s="1">
        <v>6</v>
      </c>
      <c r="B47">
        <f>V5</f>
        <v>1.7468999999999999</v>
      </c>
      <c r="C47">
        <f>W5</f>
        <v>28.8827</v>
      </c>
    </row>
    <row r="48" spans="1:13" x14ac:dyDescent="0.25">
      <c r="A48" s="1">
        <v>7</v>
      </c>
      <c r="B48">
        <f>Z5</f>
        <v>1.9639</v>
      </c>
      <c r="C48">
        <f>AA5</f>
        <v>17.0853</v>
      </c>
    </row>
    <row r="49" spans="1:3" x14ac:dyDescent="0.25">
      <c r="A49" s="1">
        <v>8</v>
      </c>
      <c r="B49">
        <f>AD5</f>
        <v>1.9089</v>
      </c>
      <c r="C49">
        <f>AE5</f>
        <v>10.3385</v>
      </c>
    </row>
    <row r="51" spans="1:3" x14ac:dyDescent="0.25">
      <c r="A51" t="s">
        <v>28</v>
      </c>
      <c r="B51">
        <f>AVERAGE(B42:B49)</f>
        <v>1.6289000000000002</v>
      </c>
      <c r="C51">
        <f>AVERAGE(C42:C49)</f>
        <v>17.462775000000001</v>
      </c>
    </row>
    <row r="52" spans="1:3" x14ac:dyDescent="0.25">
      <c r="A52" t="s">
        <v>15</v>
      </c>
      <c r="B52">
        <f>_xlfn.STDEV.P(B42:B49)</f>
        <v>0.62743161579569728</v>
      </c>
      <c r="C52">
        <f>_xlfn.STDEV.P(C42:C49)</f>
        <v>11.460611248178475</v>
      </c>
    </row>
    <row r="53" spans="1:3" x14ac:dyDescent="0.25">
      <c r="A53" t="s">
        <v>29</v>
      </c>
      <c r="B53">
        <f>1.5*B52</f>
        <v>0.94114742369354598</v>
      </c>
      <c r="C53">
        <f>1.5*C52</f>
        <v>17.190916872267714</v>
      </c>
    </row>
    <row r="54" spans="1:3" x14ac:dyDescent="0.25">
      <c r="A54" t="s">
        <v>16</v>
      </c>
      <c r="B54">
        <f>2*B52</f>
        <v>1.2548632315913946</v>
      </c>
      <c r="C54">
        <f>2*C52</f>
        <v>22.92122249635695</v>
      </c>
    </row>
    <row r="55" spans="1:3" x14ac:dyDescent="0.25">
      <c r="A55" t="s">
        <v>30</v>
      </c>
      <c r="B55">
        <f>B51+B53</f>
        <v>2.5700474236935462</v>
      </c>
      <c r="C55">
        <f>C51+C53</f>
        <v>34.653691872267714</v>
      </c>
    </row>
    <row r="56" spans="1:3" x14ac:dyDescent="0.25">
      <c r="A56" t="s">
        <v>17</v>
      </c>
      <c r="B56">
        <f>B51+B54</f>
        <v>2.883763231591395</v>
      </c>
      <c r="C56">
        <f>C51+C54</f>
        <v>40.383997496356955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2015-05-19T00:10:37Z</dcterms:created>
  <dcterms:modified xsi:type="dcterms:W3CDTF">2015-08-11T05:09:51Z</dcterms:modified>
</cp:coreProperties>
</file>