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B51" i="1" s="1"/>
  <c r="C46" i="1"/>
  <c r="B46" i="1"/>
  <c r="C45" i="1"/>
  <c r="B45" i="1"/>
  <c r="C44" i="1"/>
  <c r="B44" i="1"/>
  <c r="C43" i="1"/>
  <c r="C52" i="1" s="1"/>
  <c r="B43" i="1"/>
  <c r="B52" i="1" s="1"/>
  <c r="C42" i="1"/>
  <c r="B42" i="1"/>
  <c r="Z27" i="1"/>
  <c r="Q30" i="1"/>
  <c r="U30" i="1" s="1"/>
  <c r="AK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P32" i="1" l="1"/>
  <c r="T32" i="1" s="1"/>
  <c r="AG27" i="1" s="1"/>
  <c r="B54" i="1"/>
  <c r="B56" i="1" s="1"/>
  <c r="B53" i="1"/>
  <c r="B55" i="1" s="1"/>
  <c r="C54" i="1"/>
  <c r="C53" i="1"/>
  <c r="G16" i="1"/>
  <c r="C51" i="1"/>
  <c r="F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<sst xmlns="http://schemas.openxmlformats.org/spreadsheetml/2006/main" count="86" uniqueCount="31">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</sst>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5.3639000000000001</v>
      </c>
      <c r="C5">
        <v>20.968299999999999</v>
      </c>
      <c r="E5">
        <v>828</v>
      </c>
      <c r="I5">
        <v>828</v>
      </c>
      <c r="J5">
        <v>4.8137999999999996</v>
      </c>
      <c r="K5">
        <v>3.5327999999999999</v>
      </c>
      <c r="M5">
        <v>828</v>
      </c>
      <c r="N5">
        <v>6.9926000000000004</v>
      </c>
      <c r="O5">
        <v>27.060099999999998</v>
      </c>
      <c r="Q5">
        <v>828</v>
      </c>
      <c r="R5">
        <v>7.4919000000000002</v>
      </c>
      <c r="S5">
        <v>16.102499999999999</v>
      </c>
      <c r="U5">
        <v>828</v>
      </c>
      <c r="Y5">
        <v>828</v>
      </c>
      <c r="Z5">
        <v>2.5072999999999999</v>
      </c>
      <c r="AA5">
        <v>9.2659000000000002</v>
      </c>
      <c r="AC5">
        <v>828</v>
      </c>
      <c r="AD5">
        <v>13.7667</v>
      </c>
      <c r="AE5">
        <v>8.6720000000000006</v>
      </c>
    </row>
    <row r="6" spans="1:31" x14ac:dyDescent="0.25">
      <c r="A6">
        <v>0.5</v>
      </c>
      <c r="B6">
        <v>3.6888000000000001</v>
      </c>
      <c r="C6">
        <v>15.7591</v>
      </c>
      <c r="E6">
        <v>0.5</v>
      </c>
      <c r="I6">
        <v>0.5</v>
      </c>
      <c r="J6">
        <v>4.0011000000000001</v>
      </c>
      <c r="K6">
        <v>3.7519</v>
      </c>
      <c r="M6">
        <v>0.5</v>
      </c>
      <c r="N6">
        <v>3.5836999999999999</v>
      </c>
      <c r="O6">
        <v>20.904900000000001</v>
      </c>
      <c r="Q6">
        <v>0.5</v>
      </c>
      <c r="R6">
        <v>4.4946000000000002</v>
      </c>
      <c r="S6">
        <v>17.455500000000001</v>
      </c>
      <c r="U6">
        <v>0.5</v>
      </c>
      <c r="Y6">
        <v>0.5</v>
      </c>
      <c r="Z6">
        <v>2.9658000000000002</v>
      </c>
      <c r="AA6">
        <v>8.2958999999999996</v>
      </c>
      <c r="AC6">
        <v>0.5</v>
      </c>
      <c r="AD6">
        <v>13.1731</v>
      </c>
      <c r="AE6">
        <v>4.8673000000000002</v>
      </c>
    </row>
    <row r="7" spans="1:31" x14ac:dyDescent="0.25">
      <c r="A7">
        <v>1.5</v>
      </c>
      <c r="B7">
        <v>38.843499999999999</v>
      </c>
      <c r="C7">
        <v>4.6829000000000001</v>
      </c>
      <c r="E7">
        <v>1.5</v>
      </c>
      <c r="I7">
        <v>1.5</v>
      </c>
      <c r="J7">
        <v>33.388399999999997</v>
      </c>
      <c r="K7">
        <v>4.1028000000000002</v>
      </c>
      <c r="M7">
        <v>1.5</v>
      </c>
      <c r="N7">
        <v>19.324200000000001</v>
      </c>
      <c r="O7">
        <v>14.912599999999999</v>
      </c>
      <c r="Q7">
        <v>1.5</v>
      </c>
      <c r="R7">
        <v>36.665900000000001</v>
      </c>
      <c r="S7">
        <v>7.1151999999999997</v>
      </c>
      <c r="U7">
        <v>1.5</v>
      </c>
      <c r="Y7">
        <v>1.5</v>
      </c>
      <c r="Z7">
        <v>19.617999999999999</v>
      </c>
      <c r="AA7">
        <v>10.1401</v>
      </c>
      <c r="AC7">
        <v>1.5</v>
      </c>
      <c r="AD7">
        <v>23.250699999999998</v>
      </c>
      <c r="AE7">
        <v>7.7404999999999999</v>
      </c>
    </row>
    <row r="8" spans="1:31" x14ac:dyDescent="0.25">
      <c r="A8">
        <v>2.5</v>
      </c>
      <c r="B8">
        <v>37.255499999999998</v>
      </c>
      <c r="C8">
        <v>23.475200000000001</v>
      </c>
      <c r="E8">
        <v>2.5</v>
      </c>
      <c r="I8">
        <v>2.5</v>
      </c>
      <c r="J8">
        <v>19.726600000000001</v>
      </c>
      <c r="K8">
        <v>22.566700000000001</v>
      </c>
      <c r="M8">
        <v>2.5</v>
      </c>
      <c r="N8">
        <v>32.600700000000003</v>
      </c>
      <c r="O8">
        <v>37.340200000000003</v>
      </c>
      <c r="Q8">
        <v>2.5</v>
      </c>
      <c r="R8">
        <v>39.527299999999997</v>
      </c>
      <c r="S8">
        <v>13.4732</v>
      </c>
      <c r="U8">
        <v>2.5</v>
      </c>
      <c r="Y8">
        <v>2.5</v>
      </c>
      <c r="Z8">
        <v>39.142400000000002</v>
      </c>
      <c r="AA8">
        <v>20.3872</v>
      </c>
      <c r="AC8">
        <v>2.5</v>
      </c>
      <c r="AD8">
        <v>30.3293</v>
      </c>
      <c r="AE8">
        <v>43.681600000000003</v>
      </c>
    </row>
    <row r="9" spans="1:31" x14ac:dyDescent="0.25">
      <c r="A9">
        <v>3.5</v>
      </c>
      <c r="B9">
        <v>29.1511</v>
      </c>
      <c r="C9">
        <v>26.706900000000001</v>
      </c>
      <c r="E9">
        <v>3.5</v>
      </c>
      <c r="I9">
        <v>3.5</v>
      </c>
      <c r="J9">
        <v>26.8277</v>
      </c>
      <c r="K9">
        <v>27.739000000000001</v>
      </c>
      <c r="M9">
        <v>3.5</v>
      </c>
      <c r="N9">
        <v>27.636199999999999</v>
      </c>
      <c r="O9">
        <v>41.3523</v>
      </c>
      <c r="Q9">
        <v>3.5</v>
      </c>
      <c r="R9">
        <v>35.192799999999998</v>
      </c>
      <c r="S9">
        <v>18.381599999999999</v>
      </c>
      <c r="U9">
        <v>3.5</v>
      </c>
      <c r="Y9">
        <v>3.5</v>
      </c>
      <c r="Z9">
        <v>35.909700000000001</v>
      </c>
      <c r="AA9">
        <v>17.792400000000001</v>
      </c>
      <c r="AC9">
        <v>3.5</v>
      </c>
      <c r="AD9">
        <v>12.236700000000001</v>
      </c>
      <c r="AE9">
        <v>44.672199999999997</v>
      </c>
    </row>
    <row r="10" spans="1:31" x14ac:dyDescent="0.25">
      <c r="A10">
        <v>4.5</v>
      </c>
      <c r="B10">
        <v>13.7521</v>
      </c>
      <c r="C10">
        <v>19.218599999999999</v>
      </c>
      <c r="E10">
        <v>4.5</v>
      </c>
      <c r="I10">
        <v>4.5</v>
      </c>
      <c r="J10">
        <v>31.630099999999999</v>
      </c>
      <c r="K10">
        <v>32.496699999999997</v>
      </c>
      <c r="M10">
        <v>4.5</v>
      </c>
      <c r="N10">
        <v>21.777799999999999</v>
      </c>
      <c r="O10">
        <v>36.554900000000004</v>
      </c>
      <c r="Q10">
        <v>4.5</v>
      </c>
      <c r="R10">
        <v>24.4072</v>
      </c>
      <c r="S10">
        <v>22.920400000000001</v>
      </c>
      <c r="U10">
        <v>4.5</v>
      </c>
      <c r="Y10">
        <v>4.5</v>
      </c>
      <c r="Z10">
        <v>30.267299999999999</v>
      </c>
      <c r="AA10">
        <v>14.831799999999999</v>
      </c>
      <c r="AC10">
        <v>4.5</v>
      </c>
      <c r="AD10">
        <v>8.0950000000000006</v>
      </c>
      <c r="AE10">
        <v>40.092199999999998</v>
      </c>
    </row>
    <row r="11" spans="1:31" x14ac:dyDescent="0.25">
      <c r="A11">
        <v>5.5</v>
      </c>
      <c r="B11">
        <v>9.4513999999999996</v>
      </c>
      <c r="C11">
        <v>8.4974000000000007</v>
      </c>
      <c r="E11">
        <v>5.5</v>
      </c>
      <c r="I11">
        <v>5.5</v>
      </c>
      <c r="J11">
        <v>26.860900000000001</v>
      </c>
      <c r="K11">
        <v>37.009099999999997</v>
      </c>
      <c r="M11">
        <v>5.5</v>
      </c>
      <c r="N11">
        <v>12.904199999999999</v>
      </c>
      <c r="O11">
        <v>39.296700000000001</v>
      </c>
      <c r="Q11">
        <v>5.5</v>
      </c>
      <c r="R11">
        <v>14.4542</v>
      </c>
      <c r="S11">
        <v>20.607600000000001</v>
      </c>
      <c r="U11">
        <v>5.5</v>
      </c>
      <c r="Y11">
        <v>5.5</v>
      </c>
      <c r="Z11">
        <v>20.509899999999998</v>
      </c>
      <c r="AA11">
        <v>25.122599999999998</v>
      </c>
      <c r="AC11">
        <v>5.5</v>
      </c>
      <c r="AD11">
        <v>5.9812000000000003</v>
      </c>
      <c r="AE11">
        <v>34.2866</v>
      </c>
    </row>
    <row r="13" spans="1:31" x14ac:dyDescent="0.25">
      <c r="A13" t="s">
        <v>14</v>
      </c>
      <c r="B13">
        <f>AVERAGE(B6:B11)</f>
        <v>22.023733333333336</v>
      </c>
      <c r="C13">
        <f>AVERAGE(C6:C11)</f>
        <v>16.390016666666664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23.739133333333331</v>
      </c>
      <c r="K13">
        <f t="shared" si="0"/>
        <v>21.277699999999999</v>
      </c>
      <c r="M13" t="s">
        <v>14</v>
      </c>
      <c r="N13">
        <f t="shared" si="0"/>
        <v>19.637800000000002</v>
      </c>
      <c r="O13">
        <f t="shared" si="0"/>
        <v>31.726933333333335</v>
      </c>
      <c r="Q13" t="s">
        <v>14</v>
      </c>
      <c r="R13">
        <f t="shared" si="0"/>
        <v>25.790333333333326</v>
      </c>
      <c r="S13">
        <f t="shared" si="0"/>
        <v>16.658916666666666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24.735516666666665</v>
      </c>
      <c r="AA13">
        <f t="shared" si="0"/>
        <v>16.094999999999999</v>
      </c>
      <c r="AC13" t="s">
        <v>14</v>
      </c>
      <c r="AD13">
        <f t="shared" si="0"/>
        <v>15.511000000000001</v>
      </c>
      <c r="AE13">
        <f t="shared" si="0"/>
        <v>29.223399999999998</v>
      </c>
    </row>
    <row r="14" spans="1:31" x14ac:dyDescent="0.25">
      <c r="A14" t="s">
        <v>15</v>
      </c>
      <c r="B14">
        <f>_xlfn.STDEV.P(B6:B11)</f>
        <v>13.713520614666711</v>
      </c>
      <c r="C14">
        <f>_xlfn.STDEV.P(C6:C11)</f>
        <v>7.793018484390732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9.8348932966024343</v>
      </c>
      <c r="K14">
        <f t="shared" si="1"/>
        <v>13.031268045870792</v>
      </c>
      <c r="M14" t="s">
        <v>15</v>
      </c>
      <c r="N14">
        <f t="shared" si="1"/>
        <v>9.4847651499654972</v>
      </c>
      <c r="O14">
        <f t="shared" si="1"/>
        <v>10.038304028182367</v>
      </c>
      <c r="Q14" t="s">
        <v>15</v>
      </c>
      <c r="R14">
        <f t="shared" si="1"/>
        <v>12.775744061262708</v>
      </c>
      <c r="S14">
        <f t="shared" si="1"/>
        <v>5.1580321662486321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12.117388773908992</v>
      </c>
      <c r="AA14">
        <f t="shared" si="1"/>
        <v>5.7833695256312287</v>
      </c>
      <c r="AC14" t="s">
        <v>15</v>
      </c>
      <c r="AD14">
        <f t="shared" si="1"/>
        <v>8.5779361534889755</v>
      </c>
      <c r="AE14">
        <f t="shared" si="1"/>
        <v>16.564049303536862</v>
      </c>
    </row>
    <row r="15" spans="1:31" x14ac:dyDescent="0.25">
      <c r="A15" t="s">
        <v>16</v>
      </c>
      <c r="B15">
        <f>B14*2</f>
        <v>27.427041229333422</v>
      </c>
      <c r="C15">
        <f>C14*2</f>
        <v>15.586036968781464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19.669786593204869</v>
      </c>
      <c r="K15">
        <f t="shared" si="2"/>
        <v>26.062536091741585</v>
      </c>
      <c r="M15" t="s">
        <v>16</v>
      </c>
      <c r="N15">
        <f t="shared" si="2"/>
        <v>18.969530299930994</v>
      </c>
      <c r="O15">
        <f t="shared" si="2"/>
        <v>20.076608056364734</v>
      </c>
      <c r="Q15" t="s">
        <v>16</v>
      </c>
      <c r="R15">
        <f t="shared" si="2"/>
        <v>25.551488122525416</v>
      </c>
      <c r="S15">
        <f t="shared" si="2"/>
        <v>10.316064332497264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24.234777547817984</v>
      </c>
      <c r="AA15">
        <f t="shared" si="2"/>
        <v>11.566739051262457</v>
      </c>
      <c r="AC15" t="s">
        <v>16</v>
      </c>
      <c r="AD15">
        <f t="shared" si="2"/>
        <v>17.155872306977951</v>
      </c>
      <c r="AE15">
        <f t="shared" si="2"/>
        <v>33.128098607073724</v>
      </c>
    </row>
    <row r="16" spans="1:31" x14ac:dyDescent="0.25">
      <c r="A16" t="s">
        <v>17</v>
      </c>
      <c r="B16">
        <f>B13+B15</f>
        <v>49.450774562666759</v>
      </c>
      <c r="C16">
        <f>C13+C15</f>
        <v>31.976053635448128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43.408919926538204</v>
      </c>
      <c r="K16">
        <f t="shared" si="3"/>
        <v>47.340236091741588</v>
      </c>
      <c r="M16" t="s">
        <v>17</v>
      </c>
      <c r="N16">
        <f t="shared" si="3"/>
        <v>38.607330299930993</v>
      </c>
      <c r="O16">
        <f t="shared" si="3"/>
        <v>51.803541389698069</v>
      </c>
      <c r="Q16" t="s">
        <v>17</v>
      </c>
      <c r="R16">
        <f t="shared" si="3"/>
        <v>51.341821455858742</v>
      </c>
      <c r="S16">
        <f t="shared" si="3"/>
        <v>26.974980999163932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48.970294214484653</v>
      </c>
      <c r="AA16">
        <f t="shared" si="3"/>
        <v>27.661739051262458</v>
      </c>
      <c r="AC16" t="s">
        <v>17</v>
      </c>
      <c r="AD16">
        <f t="shared" si="3"/>
        <v>32.66687230697795</v>
      </c>
      <c r="AE16">
        <f t="shared" si="3"/>
        <v>62.351498607073722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6.8227000000000002</v>
      </c>
      <c r="M27">
        <f t="shared" si="4"/>
        <v>14.266933333333334</v>
      </c>
      <c r="P27">
        <f>L28-L27</f>
        <v>-1.5048500000000002</v>
      </c>
      <c r="Q27">
        <f>M28-M27</f>
        <v>-2.427833333333334</v>
      </c>
      <c r="S27">
        <v>0.5</v>
      </c>
      <c r="T27">
        <f>P27/L27*100</f>
        <v>-22.056517214592468</v>
      </c>
      <c r="U27">
        <f>Q27/M27*100</f>
        <v>-17.017205285882511</v>
      </c>
      <c r="Y27">
        <f>L27</f>
        <v>6.8227000000000002</v>
      </c>
      <c r="Z27">
        <f>M27</f>
        <v>14.266933333333334</v>
      </c>
      <c r="AB27">
        <f>T27</f>
        <v>-22.056517214592468</v>
      </c>
      <c r="AC27">
        <f>T28</f>
        <v>317.94475305475351</v>
      </c>
      <c r="AD27">
        <f>T29</f>
        <v>385.10071770218042</v>
      </c>
      <c r="AE27">
        <f>T30</f>
        <v>307.84000469022521</v>
      </c>
      <c r="AF27">
        <f>T31</f>
        <v>217.39511728006016</v>
      </c>
      <c r="AG27">
        <f>T32</f>
        <v>120.24955906996739</v>
      </c>
      <c r="AH27">
        <f>U27</f>
        <v>-17.017205285882511</v>
      </c>
      <c r="AI27">
        <f>U28</f>
        <v>-43.115432421823904</v>
      </c>
      <c r="AJ27">
        <f>U29</f>
        <v>87.991930057382106</v>
      </c>
      <c r="AK27">
        <f>U30</f>
        <v>106.35642324442532</v>
      </c>
      <c r="AL27">
        <f>U31</f>
        <v>94.05548494420664</v>
      </c>
      <c r="AM27">
        <f>U32</f>
        <v>92.543130034952597</v>
      </c>
    </row>
    <row r="28" spans="11:39" x14ac:dyDescent="0.25">
      <c r="K28">
        <v>0.5</v>
      </c>
      <c r="L28">
        <f t="shared" si="4"/>
        <v>5.31785</v>
      </c>
      <c r="M28">
        <f t="shared" si="4"/>
        <v>11.8391</v>
      </c>
      <c r="P28">
        <f>L29-L27</f>
        <v>21.692416666666666</v>
      </c>
      <c r="Q28">
        <f>M29-M27</f>
        <v>-6.1512500000000028</v>
      </c>
      <c r="S28">
        <v>1.5</v>
      </c>
      <c r="T28">
        <f>P28/L27*100</f>
        <v>317.94475305475351</v>
      </c>
      <c r="U28">
        <f>Q28/M27*100</f>
        <v>-43.115432421823904</v>
      </c>
    </row>
    <row r="29" spans="11:39" x14ac:dyDescent="0.25">
      <c r="K29">
        <v>1.5</v>
      </c>
      <c r="L29">
        <f t="shared" si="4"/>
        <v>28.515116666666668</v>
      </c>
      <c r="M29">
        <f t="shared" si="4"/>
        <v>8.1156833333333314</v>
      </c>
      <c r="P29">
        <f>L30-L27</f>
        <v>26.274266666666666</v>
      </c>
      <c r="Q29">
        <f>M30-M27</f>
        <v>12.553750000000001</v>
      </c>
      <c r="S29">
        <v>2.5</v>
      </c>
      <c r="T29">
        <f>P29/L27*100</f>
        <v>385.10071770218042</v>
      </c>
      <c r="U29">
        <f>Q29/M27*100</f>
        <v>87.991930057382106</v>
      </c>
    </row>
    <row r="30" spans="11:39" x14ac:dyDescent="0.25">
      <c r="K30">
        <v>2.5</v>
      </c>
      <c r="L30">
        <f t="shared" si="4"/>
        <v>33.096966666666667</v>
      </c>
      <c r="M30">
        <f t="shared" si="4"/>
        <v>26.820683333333335</v>
      </c>
      <c r="P30">
        <f>L31-L27</f>
        <v>21.002999999999997</v>
      </c>
      <c r="Q30">
        <f>M31-M27</f>
        <v>15.173799999999996</v>
      </c>
      <c r="S30">
        <v>3.5</v>
      </c>
      <c r="T30">
        <f>P30/L27*100</f>
        <v>307.84000469022521</v>
      </c>
      <c r="U30">
        <f>Q30/M27*100</f>
        <v>106.35642324442532</v>
      </c>
    </row>
    <row r="31" spans="11:39" x14ac:dyDescent="0.25">
      <c r="K31">
        <v>3.5</v>
      </c>
      <c r="L31">
        <f t="shared" si="4"/>
        <v>27.825699999999998</v>
      </c>
      <c r="M31">
        <f t="shared" si="4"/>
        <v>29.440733333333331</v>
      </c>
      <c r="P31">
        <f>L32-L27</f>
        <v>14.832216666666664</v>
      </c>
      <c r="Q31">
        <f>M32-M27</f>
        <v>13.418833333333332</v>
      </c>
      <c r="S31">
        <v>4.5</v>
      </c>
      <c r="T31">
        <f>P31/L27*100</f>
        <v>217.39511728006016</v>
      </c>
      <c r="U31">
        <f>Q31/M27*100</f>
        <v>94.05548494420664</v>
      </c>
    </row>
    <row r="32" spans="11:39" x14ac:dyDescent="0.25">
      <c r="K32">
        <v>4.5</v>
      </c>
      <c r="L32">
        <f t="shared" si="4"/>
        <v>21.654916666666665</v>
      </c>
      <c r="M32">
        <f t="shared" si="4"/>
        <v>27.685766666666666</v>
      </c>
      <c r="P32">
        <f>L33-L27</f>
        <v>8.2042666666666655</v>
      </c>
      <c r="Q32">
        <f>M33-M27</f>
        <v>13.203066666666665</v>
      </c>
      <c r="S32">
        <v>5.5</v>
      </c>
      <c r="T32">
        <f>P32/L27*100</f>
        <v>120.24955906996739</v>
      </c>
      <c r="U32">
        <f>Q32/M27*100</f>
        <v>92.543130034952597</v>
      </c>
    </row>
    <row r="33" spans="1:13" x14ac:dyDescent="0.25">
      <c r="K33">
        <v>5.5</v>
      </c>
      <c r="L33">
        <f t="shared" si="4"/>
        <v>15.026966666666667</v>
      </c>
      <c r="M33">
        <f t="shared" si="4"/>
        <v>27.47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5.3639000000000001</v>
      </c>
      <c r="C42">
        <f>C5</f>
        <v>20.968299999999999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4.8137999999999996</v>
      </c>
      <c r="C44">
        <f>K5</f>
        <v>3.5327999999999999</v>
      </c>
    </row>
    <row r="45" spans="1:13" x14ac:dyDescent="0.25">
      <c r="A45" s="1">
        <v>4</v>
      </c>
      <c r="B45">
        <f>N5</f>
        <v>6.9926000000000004</v>
      </c>
      <c r="C45">
        <f>O5</f>
        <v>27.060099999999998</v>
      </c>
    </row>
    <row r="46" spans="1:13" x14ac:dyDescent="0.25">
      <c r="A46" s="1">
        <v>5</v>
      </c>
      <c r="B46">
        <f>R5</f>
        <v>7.4919000000000002</v>
      </c>
      <c r="C46">
        <f>S5</f>
        <v>16.102499999999999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2.5072999999999999</v>
      </c>
      <c r="C48">
        <f>AA5</f>
        <v>9.2659000000000002</v>
      </c>
    </row>
    <row r="49" spans="1:3" x14ac:dyDescent="0.25">
      <c r="A49" s="1">
        <v>8</v>
      </c>
      <c r="B49">
        <f>AD5</f>
        <v>13.7667</v>
      </c>
      <c r="C49">
        <f>AE5</f>
        <v>8.6720000000000006</v>
      </c>
    </row>
    <row r="51" spans="1:3" x14ac:dyDescent="0.25">
      <c r="A51" t="s">
        <v>28</v>
      </c>
      <c r="B51">
        <f>AVERAGE(B42:B49)</f>
        <v>5.1170249999999999</v>
      </c>
      <c r="C51">
        <f>AVERAGE(C42:C49)</f>
        <v>10.700200000000001</v>
      </c>
    </row>
    <row r="52" spans="1:3" x14ac:dyDescent="0.25">
      <c r="A52" t="s">
        <v>15</v>
      </c>
      <c r="B52">
        <f>_xlfn.STDEV.P(B42:B49)</f>
        <v>4.232406782715362</v>
      </c>
      <c r="C52">
        <f>_xlfn.STDEV.P(C42:C49)</f>
        <v>9.2789819314944246</v>
      </c>
    </row>
    <row r="53" spans="1:3" x14ac:dyDescent="0.25">
      <c r="A53" t="s">
        <v>29</v>
      </c>
      <c r="B53">
        <f>1.5*B52</f>
        <v>6.348610174073043</v>
      </c>
      <c r="C53">
        <f>1.5*C52</f>
        <v>13.918472897241637</v>
      </c>
    </row>
    <row r="54" spans="1:3" x14ac:dyDescent="0.25">
      <c r="A54" t="s">
        <v>16</v>
      </c>
      <c r="B54">
        <f>2*B52</f>
        <v>8.4648135654307239</v>
      </c>
      <c r="C54">
        <f>2*C52</f>
        <v>18.557963862988849</v>
      </c>
    </row>
    <row r="55" spans="1:3" x14ac:dyDescent="0.25">
      <c r="A55" t="s">
        <v>30</v>
      </c>
      <c r="B55">
        <f>B51+B53</f>
        <v>11.465635174073043</v>
      </c>
      <c r="C55">
        <f>C51+C53</f>
        <v>24.618672897241638</v>
      </c>
    </row>
    <row r="56" spans="1:3" x14ac:dyDescent="0.25">
      <c r="A56" t="s">
        <v>17</v>
      </c>
      <c r="B56">
        <f>B51+B54</f>
        <v>13.581838565430724</v>
      </c>
      <c r="C56">
        <f>C51+C54</f>
        <v>29.258163862988852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2015-05-19T00:11:20Z</dcterms:created>
  <dcterms:modified xsi:type="dcterms:W3CDTF">2015-08-11T01:22:05Z</dcterms:modified>
</cp:coreProperties>
</file>