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<sst xmlns="http://schemas.openxmlformats.org/spreadsheetml/2006/main" count="86" uniqueCount="31">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</sst>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2.8552</v>
      </c>
      <c r="C5">
        <v>33.005000000000003</v>
      </c>
      <c r="E5">
        <v>929</v>
      </c>
      <c r="F5">
        <v>2.0396999999999998</v>
      </c>
      <c r="G5">
        <v>4.4438000000000004</v>
      </c>
      <c r="I5">
        <v>929</v>
      </c>
      <c r="J5">
        <v>3.9796999999999998</v>
      </c>
      <c r="K5">
        <v>4.9302000000000001</v>
      </c>
      <c r="M5">
        <v>929</v>
      </c>
      <c r="N5">
        <v>2.0272000000000001</v>
      </c>
      <c r="O5">
        <v>18.183399999999999</v>
      </c>
      <c r="Q5">
        <v>929</v>
      </c>
      <c r="R5">
        <v>2.0499999999999998</v>
      </c>
      <c r="S5">
        <v>5.6601999999999997</v>
      </c>
      <c r="U5">
        <v>929</v>
      </c>
      <c r="V5">
        <v>1.9311</v>
      </c>
      <c r="W5">
        <v>12.195600000000001</v>
      </c>
      <c r="Y5">
        <v>929</v>
      </c>
      <c r="Z5">
        <v>4.3930999999999996</v>
      </c>
      <c r="AA5">
        <v>8.6706000000000003</v>
      </c>
      <c r="AC5">
        <v>929</v>
      </c>
      <c r="AD5">
        <v>2.1595</v>
      </c>
      <c r="AE5">
        <v>7.5414000000000003</v>
      </c>
    </row>
    <row r="6" spans="1:31" x14ac:dyDescent="0.25">
      <c r="A6">
        <v>0.5</v>
      </c>
      <c r="B6">
        <v>3.0666000000000002</v>
      </c>
      <c r="C6">
        <v>14.7098</v>
      </c>
      <c r="E6">
        <v>0.5</v>
      </c>
      <c r="F6">
        <v>2.1899000000000002</v>
      </c>
      <c r="G6">
        <v>4.3639999999999999</v>
      </c>
      <c r="I6">
        <v>0.5</v>
      </c>
      <c r="J6">
        <v>5.0450999999999997</v>
      </c>
      <c r="K6">
        <v>4.4394</v>
      </c>
      <c r="M6">
        <v>0.5</v>
      </c>
      <c r="N6">
        <v>1.8130999999999999</v>
      </c>
      <c r="O6">
        <v>12.2614</v>
      </c>
      <c r="Q6">
        <v>0.5</v>
      </c>
      <c r="R6">
        <v>2.3732000000000002</v>
      </c>
      <c r="S6">
        <v>4.2472000000000003</v>
      </c>
      <c r="U6">
        <v>0.5</v>
      </c>
      <c r="V6">
        <v>1.4473</v>
      </c>
      <c r="W6">
        <v>9.5881000000000007</v>
      </c>
      <c r="Y6">
        <v>0.5</v>
      </c>
      <c r="Z6">
        <v>4.2781000000000002</v>
      </c>
      <c r="AA6">
        <v>8.7280999999999995</v>
      </c>
      <c r="AC6">
        <v>0.5</v>
      </c>
      <c r="AD6">
        <v>2.0807000000000002</v>
      </c>
      <c r="AE6">
        <v>4.6353999999999997</v>
      </c>
    </row>
    <row r="7" spans="1:31" x14ac:dyDescent="0.25">
      <c r="A7">
        <v>1.5</v>
      </c>
      <c r="B7">
        <v>3.5510999999999999</v>
      </c>
      <c r="C7">
        <v>16.2623</v>
      </c>
      <c r="E7">
        <v>1.5</v>
      </c>
      <c r="F7">
        <v>2.3580000000000001</v>
      </c>
      <c r="G7">
        <v>5.9724000000000004</v>
      </c>
      <c r="I7">
        <v>1.5</v>
      </c>
      <c r="J7">
        <v>25.488399999999999</v>
      </c>
      <c r="K7">
        <v>3.6716000000000002</v>
      </c>
      <c r="M7">
        <v>1.5</v>
      </c>
      <c r="N7">
        <v>3.3540999999999999</v>
      </c>
      <c r="O7">
        <v>6.4024000000000001</v>
      </c>
      <c r="Q7">
        <v>1.5</v>
      </c>
      <c r="R7">
        <v>2.6823000000000001</v>
      </c>
      <c r="S7">
        <v>3.5139999999999998</v>
      </c>
      <c r="U7">
        <v>1.5</v>
      </c>
      <c r="V7">
        <v>2.0417999999999998</v>
      </c>
      <c r="W7">
        <v>7.5087000000000002</v>
      </c>
      <c r="Y7">
        <v>1.5</v>
      </c>
      <c r="Z7">
        <v>3.4769999999999999</v>
      </c>
      <c r="AA7">
        <v>6.8659999999999997</v>
      </c>
      <c r="AC7">
        <v>1.5</v>
      </c>
      <c r="AD7">
        <v>2.1272000000000002</v>
      </c>
      <c r="AE7">
        <v>5.7061999999999999</v>
      </c>
    </row>
    <row r="8" spans="1:31" x14ac:dyDescent="0.25">
      <c r="A8">
        <v>2.5</v>
      </c>
      <c r="B8">
        <v>8.218</v>
      </c>
      <c r="C8">
        <v>15.152200000000001</v>
      </c>
      <c r="E8">
        <v>2.5</v>
      </c>
      <c r="F8">
        <v>1.9249000000000001</v>
      </c>
      <c r="G8">
        <v>11.6645</v>
      </c>
      <c r="I8">
        <v>2.5</v>
      </c>
      <c r="J8">
        <v>27.277999999999999</v>
      </c>
      <c r="K8">
        <v>10.669</v>
      </c>
      <c r="M8">
        <v>2.5</v>
      </c>
      <c r="N8">
        <v>11.203200000000001</v>
      </c>
      <c r="O8">
        <v>15.4918</v>
      </c>
      <c r="Q8">
        <v>2.5</v>
      </c>
      <c r="R8">
        <v>4.5343</v>
      </c>
      <c r="S8">
        <v>15.413399999999999</v>
      </c>
      <c r="U8">
        <v>2.5</v>
      </c>
      <c r="V8">
        <v>2.5840999999999998</v>
      </c>
      <c r="W8">
        <v>9.6235999999999997</v>
      </c>
      <c r="Y8">
        <v>2.5</v>
      </c>
      <c r="Z8">
        <v>2.9060999999999999</v>
      </c>
      <c r="AA8">
        <v>10.3682</v>
      </c>
      <c r="AC8">
        <v>2.5</v>
      </c>
      <c r="AD8">
        <v>1.8965000000000001</v>
      </c>
      <c r="AE8">
        <v>10.407999999999999</v>
      </c>
    </row>
    <row r="9" spans="1:31" x14ac:dyDescent="0.25">
      <c r="A9">
        <v>3.5</v>
      </c>
      <c r="B9">
        <v>22.116199999999999</v>
      </c>
      <c r="C9">
        <v>9.2087000000000003</v>
      </c>
      <c r="E9">
        <v>3.5</v>
      </c>
      <c r="F9">
        <v>2.2839999999999998</v>
      </c>
      <c r="G9">
        <v>13.5463</v>
      </c>
      <c r="I9">
        <v>3.5</v>
      </c>
      <c r="J9">
        <v>2.7109999999999999</v>
      </c>
      <c r="K9">
        <v>11.363799999999999</v>
      </c>
      <c r="M9">
        <v>3.5</v>
      </c>
      <c r="N9">
        <v>2.4045000000000001</v>
      </c>
      <c r="O9">
        <v>13.1678</v>
      </c>
      <c r="Q9">
        <v>3.5</v>
      </c>
      <c r="R9">
        <v>2.9157999999999999</v>
      </c>
      <c r="S9">
        <v>16.169599999999999</v>
      </c>
      <c r="U9">
        <v>3.5</v>
      </c>
      <c r="V9">
        <v>2.1972</v>
      </c>
      <c r="W9">
        <v>11.148999999999999</v>
      </c>
      <c r="Y9">
        <v>3.5</v>
      </c>
      <c r="Z9">
        <v>3.1257000000000001</v>
      </c>
      <c r="AA9">
        <v>12.822800000000001</v>
      </c>
      <c r="AC9">
        <v>3.5</v>
      </c>
      <c r="AD9">
        <v>1.9197</v>
      </c>
      <c r="AE9">
        <v>10.668900000000001</v>
      </c>
    </row>
    <row r="10" spans="1:31" x14ac:dyDescent="0.25">
      <c r="A10">
        <v>4.5</v>
      </c>
      <c r="B10">
        <v>2.5419</v>
      </c>
      <c r="C10">
        <v>11.6363</v>
      </c>
      <c r="E10">
        <v>4.5</v>
      </c>
      <c r="F10">
        <v>2.1736</v>
      </c>
      <c r="G10">
        <v>11.573</v>
      </c>
      <c r="I10">
        <v>4.5</v>
      </c>
      <c r="J10">
        <v>2.6073</v>
      </c>
      <c r="K10">
        <v>12.168799999999999</v>
      </c>
      <c r="M10">
        <v>4.5</v>
      </c>
      <c r="N10">
        <v>1.8478000000000001</v>
      </c>
      <c r="O10">
        <v>14.0542</v>
      </c>
      <c r="Q10">
        <v>4.5</v>
      </c>
      <c r="R10">
        <v>2.8557999999999999</v>
      </c>
      <c r="S10">
        <v>16.058499999999999</v>
      </c>
      <c r="U10">
        <v>4.5</v>
      </c>
      <c r="V10">
        <v>2.1564000000000001</v>
      </c>
      <c r="W10">
        <v>12.478199999999999</v>
      </c>
      <c r="Y10">
        <v>4.5</v>
      </c>
      <c r="Z10">
        <v>2.9458000000000002</v>
      </c>
      <c r="AA10">
        <v>10.414</v>
      </c>
      <c r="AC10">
        <v>4.5</v>
      </c>
      <c r="AD10">
        <v>1.9121999999999999</v>
      </c>
      <c r="AE10">
        <v>12.239000000000001</v>
      </c>
    </row>
    <row r="11" spans="1:31" x14ac:dyDescent="0.25">
      <c r="A11">
        <v>5.5</v>
      </c>
      <c r="B11">
        <v>2.7328000000000001</v>
      </c>
      <c r="C11">
        <v>8.5100999999999996</v>
      </c>
      <c r="E11">
        <v>5.5</v>
      </c>
      <c r="F11">
        <v>2.9135</v>
      </c>
      <c r="G11">
        <v>7.5072999999999999</v>
      </c>
      <c r="I11">
        <v>5.5</v>
      </c>
      <c r="J11">
        <v>2.0486</v>
      </c>
      <c r="K11">
        <v>16.977699999999999</v>
      </c>
      <c r="M11">
        <v>5.5</v>
      </c>
      <c r="N11">
        <v>2.2172000000000001</v>
      </c>
      <c r="O11">
        <v>14.700900000000001</v>
      </c>
      <c r="Q11">
        <v>5.5</v>
      </c>
      <c r="R11">
        <v>3.2094</v>
      </c>
      <c r="S11">
        <v>19.229500000000002</v>
      </c>
      <c r="U11">
        <v>5.5</v>
      </c>
      <c r="V11">
        <v>3.1861000000000002</v>
      </c>
      <c r="W11">
        <v>19.285699999999999</v>
      </c>
      <c r="Y11">
        <v>5.5</v>
      </c>
      <c r="Z11">
        <v>2.9502000000000002</v>
      </c>
      <c r="AA11">
        <v>10.0777</v>
      </c>
      <c r="AC11">
        <v>5.5</v>
      </c>
      <c r="AD11">
        <v>2.0626000000000002</v>
      </c>
      <c r="AE11">
        <v>10.9625</v>
      </c>
    </row>
    <row r="13" spans="1:31" x14ac:dyDescent="0.25">
      <c r="A13" t="s">
        <v>14</v>
      </c>
      <c r="B13">
        <f>AVERAGE(B6:B11)</f>
        <v>7.0377666666666654</v>
      </c>
      <c r="C13">
        <f>AVERAGE(C6:C11)</f>
        <v>12.5799</v>
      </c>
      <c r="E13" t="s">
        <v>14</v>
      </c>
      <c r="F13">
        <f t="shared" ref="F13:AE13" si="0">AVERAGE(F6:F11)</f>
        <v>2.3073166666666669</v>
      </c>
      <c r="G13">
        <f t="shared" si="0"/>
        <v>9.1045833333333341</v>
      </c>
      <c r="I13" t="s">
        <v>14</v>
      </c>
      <c r="J13">
        <f t="shared" si="0"/>
        <v>10.863066666666667</v>
      </c>
      <c r="K13">
        <f t="shared" si="0"/>
        <v>9.8817166666666658</v>
      </c>
      <c r="M13" t="s">
        <v>14</v>
      </c>
      <c r="N13">
        <f t="shared" si="0"/>
        <v>3.8066499999999999</v>
      </c>
      <c r="O13">
        <f t="shared" si="0"/>
        <v>12.67975</v>
      </c>
      <c r="Q13" t="s">
        <v>14</v>
      </c>
      <c r="R13">
        <f t="shared" si="0"/>
        <v>3.0951333333333335</v>
      </c>
      <c r="S13">
        <f t="shared" si="0"/>
        <v>12.438699999999999</v>
      </c>
      <c r="U13" t="s">
        <v>14</v>
      </c>
      <c r="V13">
        <f t="shared" si="0"/>
        <v>2.2688166666666665</v>
      </c>
      <c r="W13">
        <f t="shared" si="0"/>
        <v>11.605549999999999</v>
      </c>
      <c r="Y13" t="s">
        <v>14</v>
      </c>
      <c r="Z13">
        <f t="shared" si="0"/>
        <v>3.2804833333333332</v>
      </c>
      <c r="AA13">
        <f t="shared" si="0"/>
        <v>9.8794666666666675</v>
      </c>
      <c r="AC13" t="s">
        <v>14</v>
      </c>
      <c r="AD13">
        <f t="shared" si="0"/>
        <v>1.9998166666666668</v>
      </c>
      <c r="AE13">
        <f t="shared" si="0"/>
        <v>9.1033333333333335</v>
      </c>
    </row>
    <row r="14" spans="1:31" x14ac:dyDescent="0.25">
      <c r="A14" t="s">
        <v>15</v>
      </c>
      <c r="B14">
        <f>_xlfn.STDEV.P(B6:B11)</f>
        <v>7.0169398212864538</v>
      </c>
      <c r="C14">
        <f>_xlfn.STDEV.P(C6:C11)</f>
        <v>2.9869692973536455</v>
      </c>
      <c r="E14" t="s">
        <v>15</v>
      </c>
      <c r="F14">
        <f t="shared" ref="F14:AE14" si="1">_xlfn.STDEV.P(F6:F11)</f>
        <v>0.30234638753514853</v>
      </c>
      <c r="G14">
        <f t="shared" si="1"/>
        <v>3.3468920395976651</v>
      </c>
      <c r="I14" t="s">
        <v>15</v>
      </c>
      <c r="J14">
        <f t="shared" si="1"/>
        <v>11.02654255568001</v>
      </c>
      <c r="K14">
        <f t="shared" si="1"/>
        <v>4.5931919803177808</v>
      </c>
      <c r="M14" t="s">
        <v>15</v>
      </c>
      <c r="N14">
        <f t="shared" si="1"/>
        <v>3.3470749482446109</v>
      </c>
      <c r="O14">
        <f t="shared" si="1"/>
        <v>2.9916583437674387</v>
      </c>
      <c r="Q14" t="s">
        <v>15</v>
      </c>
      <c r="R14">
        <f t="shared" si="1"/>
        <v>0.69105204258113129</v>
      </c>
      <c r="S14">
        <f t="shared" si="1"/>
        <v>6.1743733004519061</v>
      </c>
      <c r="U14" t="s">
        <v>15</v>
      </c>
      <c r="V14">
        <f t="shared" si="1"/>
        <v>0.52993788131776021</v>
      </c>
      <c r="W14">
        <f t="shared" si="1"/>
        <v>3.7580373906025279</v>
      </c>
      <c r="Y14" t="s">
        <v>15</v>
      </c>
      <c r="Z14">
        <f t="shared" si="1"/>
        <v>0.48632612314737422</v>
      </c>
      <c r="AA14">
        <f t="shared" si="1"/>
        <v>1.8089462988773954</v>
      </c>
      <c r="AC14" t="s">
        <v>15</v>
      </c>
      <c r="AD14">
        <f t="shared" si="1"/>
        <v>9.2628350891554301E-2</v>
      </c>
      <c r="AE14">
        <f t="shared" si="1"/>
        <v>2.8561338493767368</v>
      </c>
    </row>
    <row r="15" spans="1:31" x14ac:dyDescent="0.25">
      <c r="A15" t="s">
        <v>16</v>
      </c>
      <c r="B15">
        <f>B14*2</f>
        <v>14.033879642572908</v>
      </c>
      <c r="C15">
        <f>C14*2</f>
        <v>5.9739385947072909</v>
      </c>
      <c r="E15" t="s">
        <v>16</v>
      </c>
      <c r="F15">
        <f t="shared" ref="F15:AE15" si="2">F14*2</f>
        <v>0.60469277507029706</v>
      </c>
      <c r="G15">
        <f t="shared" si="2"/>
        <v>6.6937840791953302</v>
      </c>
      <c r="I15" t="s">
        <v>16</v>
      </c>
      <c r="J15">
        <f t="shared" si="2"/>
        <v>22.053085111360019</v>
      </c>
      <c r="K15">
        <f t="shared" si="2"/>
        <v>9.1863839606355615</v>
      </c>
      <c r="M15" t="s">
        <v>16</v>
      </c>
      <c r="N15">
        <f t="shared" si="2"/>
        <v>6.6941498964892219</v>
      </c>
      <c r="O15">
        <f t="shared" si="2"/>
        <v>5.9833166875348773</v>
      </c>
      <c r="Q15" t="s">
        <v>16</v>
      </c>
      <c r="R15">
        <f t="shared" si="2"/>
        <v>1.3821040851622626</v>
      </c>
      <c r="S15">
        <f t="shared" si="2"/>
        <v>12.348746600903812</v>
      </c>
      <c r="U15" t="s">
        <v>16</v>
      </c>
      <c r="V15">
        <f t="shared" si="2"/>
        <v>1.0598757626355204</v>
      </c>
      <c r="W15">
        <f t="shared" si="2"/>
        <v>7.5160747812050559</v>
      </c>
      <c r="Y15" t="s">
        <v>16</v>
      </c>
      <c r="Z15">
        <f t="shared" si="2"/>
        <v>0.97265224629474845</v>
      </c>
      <c r="AA15">
        <f t="shared" si="2"/>
        <v>3.6178925977547909</v>
      </c>
      <c r="AC15" t="s">
        <v>16</v>
      </c>
      <c r="AD15">
        <f t="shared" si="2"/>
        <v>0.1852567017831086</v>
      </c>
      <c r="AE15">
        <f t="shared" si="2"/>
        <v>5.7122676987534735</v>
      </c>
    </row>
    <row r="16" spans="1:31" x14ac:dyDescent="0.25">
      <c r="A16" t="s">
        <v>17</v>
      </c>
      <c r="B16">
        <f>B13+B15</f>
        <v>21.071646309239572</v>
      </c>
      <c r="C16">
        <f>C13+C15</f>
        <v>18.55383859470729</v>
      </c>
      <c r="E16" t="s">
        <v>17</v>
      </c>
      <c r="F16">
        <f t="shared" ref="F16:AE16" si="3">F13+F15</f>
        <v>2.9120094417369637</v>
      </c>
      <c r="G16">
        <f t="shared" si="3"/>
        <v>15.798367412528664</v>
      </c>
      <c r="I16" t="s">
        <v>17</v>
      </c>
      <c r="J16">
        <f t="shared" si="3"/>
        <v>32.916151778026688</v>
      </c>
      <c r="K16">
        <f t="shared" si="3"/>
        <v>19.068100627302229</v>
      </c>
      <c r="M16" t="s">
        <v>17</v>
      </c>
      <c r="N16">
        <f t="shared" si="3"/>
        <v>10.500799896489221</v>
      </c>
      <c r="O16">
        <f t="shared" si="3"/>
        <v>18.663066687534879</v>
      </c>
      <c r="Q16" t="s">
        <v>17</v>
      </c>
      <c r="R16">
        <f t="shared" si="3"/>
        <v>4.4772374184955961</v>
      </c>
      <c r="S16">
        <f t="shared" si="3"/>
        <v>24.787446600903813</v>
      </c>
      <c r="U16" t="s">
        <v>17</v>
      </c>
      <c r="V16">
        <f t="shared" si="3"/>
        <v>3.3286924293021869</v>
      </c>
      <c r="W16">
        <f t="shared" si="3"/>
        <v>19.121624781205057</v>
      </c>
      <c r="Y16" t="s">
        <v>17</v>
      </c>
      <c r="Z16">
        <f t="shared" si="3"/>
        <v>4.2531355796280819</v>
      </c>
      <c r="AA16">
        <f t="shared" si="3"/>
        <v>13.497359264421458</v>
      </c>
      <c r="AC16" t="s">
        <v>17</v>
      </c>
      <c r="AD16">
        <f t="shared" si="3"/>
        <v>2.1850733684497756</v>
      </c>
      <c r="AE16">
        <f t="shared" si="3"/>
        <v>14.815601032086807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2.6794375000000001</v>
      </c>
      <c r="M27">
        <f t="shared" si="4"/>
        <v>11.828774999999998</v>
      </c>
      <c r="P27">
        <f>L28-L27</f>
        <v>0.10731250000000037</v>
      </c>
      <c r="Q27">
        <f>M28-M27</f>
        <v>-3.9570999999999996</v>
      </c>
      <c r="S27">
        <v>0.5</v>
      </c>
      <c r="T27">
        <f>P27/L27*100</f>
        <v>4.005038370926747</v>
      </c>
      <c r="U27">
        <f>Q27/M27*100</f>
        <v>-33.453168227479182</v>
      </c>
      <c r="Y27">
        <f>L27</f>
        <v>2.6794375000000001</v>
      </c>
      <c r="Z27">
        <f>M27</f>
        <v>11.828774999999998</v>
      </c>
      <c r="AB27">
        <f>T27</f>
        <v>4.005038370926747</v>
      </c>
      <c r="AC27">
        <f>T28</f>
        <v>110.30486809265003</v>
      </c>
      <c r="AD27">
        <f>T29</f>
        <v>182.45247370017034</v>
      </c>
      <c r="AE27">
        <f>T30</f>
        <v>85.085955541041699</v>
      </c>
      <c r="AF27">
        <f>T31</f>
        <v>-11.171654498378874</v>
      </c>
      <c r="AG27">
        <f>T32</f>
        <v>-0.53695971635838557</v>
      </c>
      <c r="AH27">
        <f>U27</f>
        <v>-33.453168227479182</v>
      </c>
      <c r="AI27">
        <f>U28</f>
        <v>-40.924144723354686</v>
      </c>
      <c r="AJ27">
        <f>U29</f>
        <v>4.3965879814266629</v>
      </c>
      <c r="AK27">
        <f>U30</f>
        <v>3.6634182322345485</v>
      </c>
      <c r="AL27">
        <f>U31</f>
        <v>6.3318052799212223</v>
      </c>
      <c r="AM27">
        <f>U32</f>
        <v>13.337391234510761</v>
      </c>
    </row>
    <row r="28" spans="11:39" x14ac:dyDescent="0.25">
      <c r="K28">
        <v>0.5</v>
      </c>
      <c r="L28">
        <f t="shared" si="4"/>
        <v>2.7867500000000005</v>
      </c>
      <c r="M28">
        <f t="shared" si="4"/>
        <v>7.8716749999999989</v>
      </c>
      <c r="P28">
        <f>L29-L27</f>
        <v>2.9555500000000001</v>
      </c>
      <c r="Q28">
        <f>M29-M27</f>
        <v>-4.8408249999999979</v>
      </c>
      <c r="S28">
        <v>1.5</v>
      </c>
      <c r="T28">
        <f>P28/L27*100</f>
        <v>110.30486809265003</v>
      </c>
      <c r="U28">
        <f>Q28/M27*100</f>
        <v>-40.924144723354686</v>
      </c>
    </row>
    <row r="29" spans="11:39" x14ac:dyDescent="0.25">
      <c r="K29">
        <v>1.5</v>
      </c>
      <c r="L29">
        <f t="shared" si="4"/>
        <v>5.6349875000000003</v>
      </c>
      <c r="M29">
        <f t="shared" si="4"/>
        <v>6.9879500000000005</v>
      </c>
      <c r="P29">
        <f>L30-L27</f>
        <v>4.8887000000000018</v>
      </c>
      <c r="Q29">
        <f>M30-M27</f>
        <v>0.52006250000000165</v>
      </c>
      <c r="S29">
        <v>2.5</v>
      </c>
      <c r="T29">
        <f>P29/L27*100</f>
        <v>182.45247370017034</v>
      </c>
      <c r="U29">
        <f>Q29/M27*100</f>
        <v>4.3965879814266629</v>
      </c>
    </row>
    <row r="30" spans="11:39" x14ac:dyDescent="0.25">
      <c r="K30">
        <v>2.5</v>
      </c>
      <c r="L30">
        <f t="shared" si="4"/>
        <v>7.5681375000000015</v>
      </c>
      <c r="M30">
        <f t="shared" si="4"/>
        <v>12.3488375</v>
      </c>
      <c r="P30">
        <f>L31-L27</f>
        <v>2.2798249999999993</v>
      </c>
      <c r="Q30">
        <f>M31-M27</f>
        <v>0.43333750000000215</v>
      </c>
      <c r="S30">
        <v>3.5</v>
      </c>
      <c r="T30">
        <f>P30/L27*100</f>
        <v>85.085955541041699</v>
      </c>
      <c r="U30">
        <f>Q30/M27*100</f>
        <v>3.6634182322345485</v>
      </c>
    </row>
    <row r="31" spans="11:39" x14ac:dyDescent="0.25">
      <c r="K31">
        <v>3.5</v>
      </c>
      <c r="L31">
        <f t="shared" si="4"/>
        <v>4.9592624999999995</v>
      </c>
      <c r="M31">
        <f t="shared" si="4"/>
        <v>12.262112500000001</v>
      </c>
      <c r="P31">
        <f>L32-L27</f>
        <v>-0.29933750000000048</v>
      </c>
      <c r="Q31">
        <f>M32-M27</f>
        <v>0.7489750000000015</v>
      </c>
      <c r="S31">
        <v>4.5</v>
      </c>
      <c r="T31">
        <f>P31/L27*100</f>
        <v>-11.171654498378874</v>
      </c>
      <c r="U31">
        <f>Q31/M27*100</f>
        <v>6.3318052799212223</v>
      </c>
    </row>
    <row r="32" spans="11:39" x14ac:dyDescent="0.25">
      <c r="K32">
        <v>4.5</v>
      </c>
      <c r="L32">
        <f t="shared" si="4"/>
        <v>2.3800999999999997</v>
      </c>
      <c r="M32">
        <f t="shared" si="4"/>
        <v>12.57775</v>
      </c>
      <c r="P32">
        <f>L33-L27</f>
        <v>-1.438750000000022E-2</v>
      </c>
      <c r="Q32">
        <f>M33-M27</f>
        <v>1.5776500000000002</v>
      </c>
      <c r="S32">
        <v>5.5</v>
      </c>
      <c r="T32">
        <f>P32/L27*100</f>
        <v>-0.53695971635838557</v>
      </c>
      <c r="U32">
        <f>Q32/M27*100</f>
        <v>13.337391234510761</v>
      </c>
    </row>
    <row r="33" spans="1:13" x14ac:dyDescent="0.25">
      <c r="K33">
        <v>5.5</v>
      </c>
      <c r="L33">
        <f t="shared" si="4"/>
        <v>2.6650499999999999</v>
      </c>
      <c r="M33">
        <f t="shared" si="4"/>
        <v>13.406424999999999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2.8552</v>
      </c>
      <c r="C42">
        <f>C5</f>
        <v>33.005000000000003</v>
      </c>
    </row>
    <row r="43" spans="1:13" x14ac:dyDescent="0.25">
      <c r="A43" s="1">
        <v>2</v>
      </c>
      <c r="B43">
        <f>F5</f>
        <v>2.0396999999999998</v>
      </c>
      <c r="C43">
        <f>G5</f>
        <v>4.4438000000000004</v>
      </c>
    </row>
    <row r="44" spans="1:13" x14ac:dyDescent="0.25">
      <c r="A44" s="1">
        <v>3</v>
      </c>
      <c r="B44">
        <f>J5</f>
        <v>3.9796999999999998</v>
      </c>
      <c r="C44">
        <f>K5</f>
        <v>4.9302000000000001</v>
      </c>
    </row>
    <row r="45" spans="1:13" x14ac:dyDescent="0.25">
      <c r="A45" s="1">
        <v>4</v>
      </c>
      <c r="B45">
        <f>N5</f>
        <v>2.0272000000000001</v>
      </c>
      <c r="C45">
        <f>O5</f>
        <v>18.183399999999999</v>
      </c>
    </row>
    <row r="46" spans="1:13" x14ac:dyDescent="0.25">
      <c r="A46" s="1">
        <v>5</v>
      </c>
      <c r="B46">
        <f>R5</f>
        <v>2.0499999999999998</v>
      </c>
      <c r="C46">
        <f>S5</f>
        <v>5.6601999999999997</v>
      </c>
    </row>
    <row r="47" spans="1:13" x14ac:dyDescent="0.25">
      <c r="A47" s="1">
        <v>6</v>
      </c>
      <c r="B47">
        <f>V5</f>
        <v>1.9311</v>
      </c>
      <c r="C47">
        <f>W5</f>
        <v>12.195600000000001</v>
      </c>
    </row>
    <row r="48" spans="1:13" x14ac:dyDescent="0.25">
      <c r="A48" s="1">
        <v>7</v>
      </c>
      <c r="B48">
        <f>Z5</f>
        <v>4.3930999999999996</v>
      </c>
      <c r="C48">
        <f>AA5</f>
        <v>8.6706000000000003</v>
      </c>
    </row>
    <row r="49" spans="1:3" x14ac:dyDescent="0.25">
      <c r="A49" s="1">
        <v>8</v>
      </c>
      <c r="B49">
        <f>AD5</f>
        <v>2.1595</v>
      </c>
      <c r="C49">
        <f>AE5</f>
        <v>7.5414000000000003</v>
      </c>
    </row>
    <row r="51" spans="1:3" x14ac:dyDescent="0.25">
      <c r="A51" t="s">
        <v>28</v>
      </c>
      <c r="B51">
        <f>AVERAGE(B42:B49)</f>
        <v>2.6794375000000001</v>
      </c>
      <c r="C51">
        <f>AVERAGE(C42:C49)</f>
        <v>11.828774999999998</v>
      </c>
    </row>
    <row r="52" spans="1:3" x14ac:dyDescent="0.25">
      <c r="A52" t="s">
        <v>15</v>
      </c>
      <c r="B52">
        <f>_xlfn.STDEV.P(B42:B49)</f>
        <v>0.91647610434956162</v>
      </c>
      <c r="C52">
        <f>_xlfn.STDEV.P(C42:C49)</f>
        <v>9.065618351462577</v>
      </c>
    </row>
    <row r="53" spans="1:3" x14ac:dyDescent="0.25">
      <c r="A53" t="s">
        <v>29</v>
      </c>
      <c r="B53">
        <f>1.5*B52</f>
        <v>1.3747141565243424</v>
      </c>
      <c r="C53">
        <f>1.5*C52</f>
        <v>13.598427527193866</v>
      </c>
    </row>
    <row r="54" spans="1:3" x14ac:dyDescent="0.25">
      <c r="A54" t="s">
        <v>16</v>
      </c>
      <c r="B54">
        <f>2*B52</f>
        <v>1.8329522086991232</v>
      </c>
      <c r="C54">
        <f>2*C52</f>
        <v>18.131236702925154</v>
      </c>
    </row>
    <row r="55" spans="1:3" x14ac:dyDescent="0.25">
      <c r="A55" t="s">
        <v>30</v>
      </c>
      <c r="B55">
        <f>B51+B53</f>
        <v>4.0541516565243425</v>
      </c>
      <c r="C55">
        <f>C51+C53</f>
        <v>25.427202527193863</v>
      </c>
    </row>
    <row r="56" spans="1:3" x14ac:dyDescent="0.25">
      <c r="A56" t="s">
        <v>17</v>
      </c>
      <c r="B56">
        <f>B51+B54</f>
        <v>4.5123897086991231</v>
      </c>
      <c r="C56">
        <f>C51+C54</f>
        <v>29.960011702925151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2015-05-19T00:12:02Z</dcterms:created>
  <dcterms:modified xsi:type="dcterms:W3CDTF">2015-08-11T01:22:15Z</dcterms:modified>
</cp:coreProperties>
</file>