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M33" i="1"/>
  <c r="M32" i="1"/>
  <c r="M31" i="1"/>
  <c r="M30" i="1"/>
  <c r="Q29" i="1" s="1"/>
  <c r="U29" i="1" s="1"/>
  <c r="AJ27" i="1" s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L28" i="1"/>
  <c r="P27" i="1" s="1"/>
  <c r="T27" i="1" s="1"/>
  <c r="AB27" i="1" s="1"/>
  <c r="M27" i="1"/>
  <c r="L27" i="1"/>
  <c r="Y27" i="1" s="1"/>
  <c r="F13" i="1"/>
  <c r="G13" i="1"/>
  <c r="J13" i="1"/>
  <c r="K13" i="1"/>
  <c r="N13" i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N15" i="1" s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O15" i="1"/>
  <c r="V15" i="1"/>
  <c r="W15" i="1"/>
  <c r="AD15" i="1"/>
  <c r="AE15" i="1"/>
  <c r="C15" i="1"/>
  <c r="C16" i="1" s="1"/>
  <c r="C14" i="1"/>
  <c r="B14" i="1"/>
  <c r="B15" i="1" s="1"/>
  <c r="B16" i="1" s="1"/>
  <c r="C13" i="1"/>
  <c r="B13" i="1"/>
  <c r="N16" i="1" l="1"/>
  <c r="Q32" i="1"/>
  <c r="U32" i="1" s="1"/>
  <c r="AM27" i="1" s="1"/>
  <c r="G16" i="1"/>
  <c r="F16" i="1"/>
  <c r="B52" i="1"/>
  <c r="B54" i="1" s="1"/>
  <c r="Q27" i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P29" i="1"/>
  <c r="T29" i="1" s="1"/>
  <c r="AD27" i="1" s="1"/>
  <c r="Q28" i="1"/>
  <c r="U28" i="1" s="1"/>
  <c r="AI27" i="1" s="1"/>
  <c r="B53" i="1"/>
  <c r="B51" i="1"/>
  <c r="Z27" i="1"/>
  <c r="C52" i="1"/>
  <c r="B56" i="1" l="1"/>
  <c r="B55" i="1"/>
  <c r="C54" i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<sst xmlns="http://schemas.openxmlformats.org/spreadsheetml/2006/main" count="86" uniqueCount="31">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</sst>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N8" sqref="N8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2.0396999999999998</v>
      </c>
      <c r="G5">
        <v>4.4438000000000004</v>
      </c>
      <c r="I5">
        <v>929</v>
      </c>
      <c r="J5">
        <v>3.9796999999999998</v>
      </c>
      <c r="K5">
        <v>4.9302000000000001</v>
      </c>
      <c r="M5">
        <v>929</v>
      </c>
      <c r="N5">
        <v>2.0272000000000001</v>
      </c>
      <c r="O5">
        <v>18.183399999999999</v>
      </c>
      <c r="Q5">
        <v>929</v>
      </c>
      <c r="R5">
        <v>2.0499999999999998</v>
      </c>
      <c r="S5">
        <v>5.6601999999999997</v>
      </c>
      <c r="U5">
        <v>929</v>
      </c>
      <c r="V5">
        <v>1.9311</v>
      </c>
      <c r="W5">
        <v>12.195600000000001</v>
      </c>
      <c r="Y5">
        <v>929</v>
      </c>
      <c r="AC5">
        <v>929</v>
      </c>
      <c r="AD5">
        <v>2.1595</v>
      </c>
      <c r="AE5">
        <v>7.5414000000000003</v>
      </c>
    </row>
    <row r="6" spans="1:31" x14ac:dyDescent="0.25">
      <c r="A6">
        <v>0.5</v>
      </c>
      <c r="E6">
        <v>0.5</v>
      </c>
      <c r="F6">
        <v>2.1899000000000002</v>
      </c>
      <c r="G6">
        <v>4.3639999999999999</v>
      </c>
      <c r="I6">
        <v>0.5</v>
      </c>
      <c r="J6">
        <v>5.0450999999999997</v>
      </c>
      <c r="K6">
        <v>4.4394</v>
      </c>
      <c r="M6">
        <v>0.5</v>
      </c>
      <c r="N6">
        <v>1.8130999999999999</v>
      </c>
      <c r="O6">
        <v>12.2614</v>
      </c>
      <c r="Q6">
        <v>0.5</v>
      </c>
      <c r="R6">
        <v>2.3732000000000002</v>
      </c>
      <c r="S6">
        <v>4.2472000000000003</v>
      </c>
      <c r="U6">
        <v>0.5</v>
      </c>
      <c r="V6">
        <v>1.4473</v>
      </c>
      <c r="W6">
        <v>9.5881000000000007</v>
      </c>
      <c r="Y6">
        <v>0.5</v>
      </c>
      <c r="AC6">
        <v>0.5</v>
      </c>
      <c r="AD6">
        <v>2.0807000000000002</v>
      </c>
      <c r="AE6">
        <v>4.6353999999999997</v>
      </c>
    </row>
    <row r="7" spans="1:31" x14ac:dyDescent="0.25">
      <c r="A7">
        <v>1.5</v>
      </c>
      <c r="E7">
        <v>1.5</v>
      </c>
      <c r="I7">
        <v>1.5</v>
      </c>
      <c r="J7">
        <v>25.488399999999999</v>
      </c>
      <c r="K7">
        <v>3.6716000000000002</v>
      </c>
      <c r="M7">
        <v>1.5</v>
      </c>
      <c r="N7">
        <v>3.3540999999999999</v>
      </c>
      <c r="O7">
        <v>6.4024000000000001</v>
      </c>
      <c r="Q7">
        <v>1.5</v>
      </c>
      <c r="R7">
        <v>2.6823000000000001</v>
      </c>
      <c r="S7">
        <v>3.5139999999999998</v>
      </c>
      <c r="U7">
        <v>1.5</v>
      </c>
      <c r="V7">
        <v>2.0417999999999998</v>
      </c>
      <c r="W7">
        <v>7.5087000000000002</v>
      </c>
      <c r="Y7">
        <v>1.5</v>
      </c>
      <c r="AC7">
        <v>1.5</v>
      </c>
      <c r="AD7">
        <v>2.1272000000000002</v>
      </c>
      <c r="AE7">
        <v>5.7061999999999999</v>
      </c>
    </row>
    <row r="8" spans="1:31" x14ac:dyDescent="0.25">
      <c r="A8">
        <v>2.5</v>
      </c>
      <c r="E8">
        <v>2.5</v>
      </c>
      <c r="I8">
        <v>2.5</v>
      </c>
      <c r="J8">
        <v>27.277999999999999</v>
      </c>
      <c r="K8">
        <v>10.669</v>
      </c>
      <c r="M8">
        <v>2.5</v>
      </c>
      <c r="O8">
        <v>15.4918</v>
      </c>
      <c r="Q8">
        <v>2.5</v>
      </c>
      <c r="R8">
        <v>4.5343</v>
      </c>
      <c r="S8">
        <v>15.413399999999999</v>
      </c>
      <c r="U8">
        <v>2.5</v>
      </c>
      <c r="V8">
        <v>2.5840999999999998</v>
      </c>
      <c r="W8">
        <v>9.6235999999999997</v>
      </c>
      <c r="Y8">
        <v>2.5</v>
      </c>
      <c r="AC8">
        <v>2.5</v>
      </c>
      <c r="AD8">
        <v>1.8965000000000001</v>
      </c>
      <c r="AE8">
        <v>10.407999999999999</v>
      </c>
    </row>
    <row r="9" spans="1:31" x14ac:dyDescent="0.25">
      <c r="A9">
        <v>3.5</v>
      </c>
      <c r="E9">
        <v>3.5</v>
      </c>
      <c r="I9">
        <v>3.5</v>
      </c>
      <c r="J9">
        <v>2.7109999999999999</v>
      </c>
      <c r="K9">
        <v>11.363799999999999</v>
      </c>
      <c r="M9">
        <v>3.5</v>
      </c>
      <c r="N9">
        <v>2.4045000000000001</v>
      </c>
      <c r="O9">
        <v>13.1678</v>
      </c>
      <c r="Q9">
        <v>3.5</v>
      </c>
      <c r="R9">
        <v>2.9157999999999999</v>
      </c>
      <c r="S9">
        <v>16.169599999999999</v>
      </c>
      <c r="U9">
        <v>3.5</v>
      </c>
      <c r="V9">
        <v>2.1972</v>
      </c>
      <c r="W9">
        <v>11.148999999999999</v>
      </c>
      <c r="Y9">
        <v>3.5</v>
      </c>
      <c r="AC9">
        <v>3.5</v>
      </c>
      <c r="AD9">
        <v>1.9197</v>
      </c>
      <c r="AE9">
        <v>10.668900000000001</v>
      </c>
    </row>
    <row r="10" spans="1:31" x14ac:dyDescent="0.25">
      <c r="A10">
        <v>4.5</v>
      </c>
      <c r="E10">
        <v>4.5</v>
      </c>
      <c r="F10">
        <v>2.1736</v>
      </c>
      <c r="G10">
        <v>11.573</v>
      </c>
      <c r="I10">
        <v>4.5</v>
      </c>
      <c r="J10">
        <v>2.6073</v>
      </c>
      <c r="K10">
        <v>12.168799999999999</v>
      </c>
      <c r="M10">
        <v>4.5</v>
      </c>
      <c r="N10">
        <v>1.8478000000000001</v>
      </c>
      <c r="O10">
        <v>14.0542</v>
      </c>
      <c r="Q10">
        <v>4.5</v>
      </c>
      <c r="R10">
        <v>2.8557999999999999</v>
      </c>
      <c r="S10">
        <v>16.058499999999999</v>
      </c>
      <c r="U10">
        <v>4.5</v>
      </c>
      <c r="V10">
        <v>2.1564000000000001</v>
      </c>
      <c r="W10">
        <v>12.478199999999999</v>
      </c>
      <c r="Y10">
        <v>4.5</v>
      </c>
      <c r="AC10">
        <v>4.5</v>
      </c>
      <c r="AD10">
        <v>1.9121999999999999</v>
      </c>
      <c r="AE10">
        <v>12.239000000000001</v>
      </c>
    </row>
    <row r="11" spans="1:31" x14ac:dyDescent="0.25">
      <c r="A11">
        <v>5.5</v>
      </c>
      <c r="E11">
        <v>5.5</v>
      </c>
      <c r="F11">
        <v>2.9135</v>
      </c>
      <c r="G11">
        <v>7.5072999999999999</v>
      </c>
      <c r="I11">
        <v>5.5</v>
      </c>
      <c r="J11">
        <v>2.0486</v>
      </c>
      <c r="K11">
        <v>16.977699999999999</v>
      </c>
      <c r="M11">
        <v>5.5</v>
      </c>
      <c r="N11">
        <v>2.2172000000000001</v>
      </c>
      <c r="O11">
        <v>14.700900000000001</v>
      </c>
      <c r="Q11">
        <v>5.5</v>
      </c>
      <c r="U11">
        <v>5.5</v>
      </c>
      <c r="V11">
        <v>3.1861000000000002</v>
      </c>
      <c r="W11">
        <v>19.285699999999999</v>
      </c>
      <c r="Y11">
        <v>5.5</v>
      </c>
      <c r="AC11">
        <v>5.5</v>
      </c>
      <c r="AD11">
        <v>2.0626000000000002</v>
      </c>
      <c r="AE11">
        <v>10.9625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2.4256666666666669</v>
      </c>
      <c r="G13">
        <f t="shared" si="0"/>
        <v>7.8147666666666673</v>
      </c>
      <c r="I13" t="s">
        <v>14</v>
      </c>
      <c r="J13">
        <f t="shared" si="0"/>
        <v>10.863066666666667</v>
      </c>
      <c r="K13">
        <f t="shared" si="0"/>
        <v>9.8817166666666658</v>
      </c>
      <c r="M13" t="s">
        <v>14</v>
      </c>
      <c r="N13">
        <f t="shared" si="0"/>
        <v>2.32734</v>
      </c>
      <c r="O13">
        <f t="shared" si="0"/>
        <v>12.67975</v>
      </c>
      <c r="Q13" t="s">
        <v>14</v>
      </c>
      <c r="R13">
        <f t="shared" si="0"/>
        <v>3.0722800000000001</v>
      </c>
      <c r="S13">
        <f t="shared" si="0"/>
        <v>11.080539999999999</v>
      </c>
      <c r="U13" t="s">
        <v>14</v>
      </c>
      <c r="V13">
        <f t="shared" si="0"/>
        <v>2.2688166666666665</v>
      </c>
      <c r="W13">
        <f t="shared" si="0"/>
        <v>11.605549999999999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1.9998166666666668</v>
      </c>
      <c r="AE13">
        <f t="shared" si="0"/>
        <v>9.1033333333333335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0.345014437701123</v>
      </c>
      <c r="G14">
        <f t="shared" si="1"/>
        <v>2.9510813908727691</v>
      </c>
      <c r="I14" t="s">
        <v>15</v>
      </c>
      <c r="J14">
        <f t="shared" si="1"/>
        <v>11.02654255568001</v>
      </c>
      <c r="K14">
        <f t="shared" si="1"/>
        <v>4.5931919803177808</v>
      </c>
      <c r="M14" t="s">
        <v>15</v>
      </c>
      <c r="N14">
        <f t="shared" si="1"/>
        <v>0.55977173419171578</v>
      </c>
      <c r="O14">
        <f t="shared" si="1"/>
        <v>2.9916583437674387</v>
      </c>
      <c r="Q14" t="s">
        <v>15</v>
      </c>
      <c r="R14">
        <f t="shared" si="1"/>
        <v>0.75493699180792484</v>
      </c>
      <c r="S14">
        <f t="shared" si="1"/>
        <v>5.8889618160079795</v>
      </c>
      <c r="U14" t="s">
        <v>15</v>
      </c>
      <c r="V14">
        <f t="shared" si="1"/>
        <v>0.52993788131776021</v>
      </c>
      <c r="W14">
        <f t="shared" si="1"/>
        <v>3.7580373906025279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9.2628350891554301E-2</v>
      </c>
      <c r="AE14">
        <f t="shared" si="1"/>
        <v>2.8561338493767368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0.690028875402246</v>
      </c>
      <c r="G15">
        <f t="shared" si="2"/>
        <v>5.9021627817455382</v>
      </c>
      <c r="I15" t="s">
        <v>16</v>
      </c>
      <c r="J15">
        <f t="shared" si="2"/>
        <v>22.053085111360019</v>
      </c>
      <c r="K15">
        <f t="shared" si="2"/>
        <v>9.1863839606355615</v>
      </c>
      <c r="M15" t="s">
        <v>16</v>
      </c>
      <c r="N15">
        <f t="shared" si="2"/>
        <v>1.1195434683834316</v>
      </c>
      <c r="O15">
        <f t="shared" si="2"/>
        <v>5.9833166875348773</v>
      </c>
      <c r="Q15" t="s">
        <v>16</v>
      </c>
      <c r="R15">
        <f t="shared" si="2"/>
        <v>1.5098739836158497</v>
      </c>
      <c r="S15">
        <f t="shared" si="2"/>
        <v>11.777923632015959</v>
      </c>
      <c r="U15" t="s">
        <v>16</v>
      </c>
      <c r="V15">
        <f t="shared" si="2"/>
        <v>1.0598757626355204</v>
      </c>
      <c r="W15">
        <f t="shared" si="2"/>
        <v>7.5160747812050559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0.1852567017831086</v>
      </c>
      <c r="AE15">
        <f t="shared" si="2"/>
        <v>5.7122676987534735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3.115695542068913</v>
      </c>
      <c r="G16">
        <f t="shared" si="3"/>
        <v>13.716929448412206</v>
      </c>
      <c r="I16" t="s">
        <v>17</v>
      </c>
      <c r="J16">
        <f t="shared" si="3"/>
        <v>32.916151778026688</v>
      </c>
      <c r="K16">
        <f t="shared" si="3"/>
        <v>19.068100627302229</v>
      </c>
      <c r="M16" t="s">
        <v>17</v>
      </c>
      <c r="N16">
        <f t="shared" si="3"/>
        <v>3.4468834683834313</v>
      </c>
      <c r="O16">
        <f t="shared" si="3"/>
        <v>18.663066687534879</v>
      </c>
      <c r="Q16" t="s">
        <v>17</v>
      </c>
      <c r="R16">
        <f t="shared" si="3"/>
        <v>4.58215398361585</v>
      </c>
      <c r="S16">
        <f t="shared" si="3"/>
        <v>22.858463632015958</v>
      </c>
      <c r="U16" t="s">
        <v>17</v>
      </c>
      <c r="V16">
        <f t="shared" si="3"/>
        <v>3.3286924293021869</v>
      </c>
      <c r="W16">
        <f t="shared" si="3"/>
        <v>19.121624781205057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2.1850733684497756</v>
      </c>
      <c r="AE16">
        <f t="shared" si="3"/>
        <v>14.815601032086807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2.3645333333333332</v>
      </c>
      <c r="M27">
        <f t="shared" si="4"/>
        <v>8.8257666666666683</v>
      </c>
      <c r="P27">
        <f>L28-L27</f>
        <v>0.127016666666667</v>
      </c>
      <c r="Q27">
        <f>M28-M27</f>
        <v>-2.2365166666666694</v>
      </c>
      <c r="S27">
        <v>0.5</v>
      </c>
      <c r="T27">
        <f>P27/L27*100</f>
        <v>5.3717435434758238</v>
      </c>
      <c r="U27">
        <f>Q27/M27*100</f>
        <v>-25.340763597496753</v>
      </c>
      <c r="Y27">
        <f>L27</f>
        <v>2.3645333333333332</v>
      </c>
      <c r="Z27">
        <f>M27</f>
        <v>8.8257666666666683</v>
      </c>
      <c r="AB27">
        <f>T27</f>
        <v>5.3717435434758238</v>
      </c>
      <c r="AC27">
        <f>T28</f>
        <v>201.9098906056164</v>
      </c>
      <c r="AD27">
        <f>T29</f>
        <v>283.72159411300333</v>
      </c>
      <c r="AE27">
        <f>T30</f>
        <v>2.7534679147400558</v>
      </c>
      <c r="AF27">
        <f>T31</f>
        <v>-4.4695218224878586</v>
      </c>
      <c r="AG27">
        <f>T32</f>
        <v>5.1201082666065183</v>
      </c>
      <c r="AH27">
        <f>U27</f>
        <v>-25.340763597496753</v>
      </c>
      <c r="AI27">
        <f>U28</f>
        <v>-39.262160416658816</v>
      </c>
      <c r="AJ27">
        <f>U29</f>
        <v>39.604415858112404</v>
      </c>
      <c r="AK27">
        <f>U30</f>
        <v>41.674037760647785</v>
      </c>
      <c r="AL27">
        <f>U31</f>
        <v>48.375589656044973</v>
      </c>
      <c r="AM27">
        <f>U32</f>
        <v>57.344064538302597</v>
      </c>
    </row>
    <row r="28" spans="11:39" x14ac:dyDescent="0.25">
      <c r="K28">
        <v>0.5</v>
      </c>
      <c r="L28">
        <f t="shared" si="4"/>
        <v>2.4915500000000002</v>
      </c>
      <c r="M28">
        <f t="shared" si="4"/>
        <v>6.5892499999999989</v>
      </c>
      <c r="P28">
        <f>L29-L27</f>
        <v>4.7742266666666673</v>
      </c>
      <c r="Q28">
        <f>M29-M27</f>
        <v>-3.4651866666666686</v>
      </c>
      <c r="S28">
        <v>1.5</v>
      </c>
      <c r="T28">
        <f>P28/L27*100</f>
        <v>201.9098906056164</v>
      </c>
      <c r="U28">
        <f>Q28/M27*100</f>
        <v>-39.262160416658816</v>
      </c>
    </row>
    <row r="29" spans="11:39" x14ac:dyDescent="0.25">
      <c r="K29">
        <v>1.5</v>
      </c>
      <c r="L29">
        <f t="shared" si="4"/>
        <v>7.1387600000000004</v>
      </c>
      <c r="M29">
        <f t="shared" si="4"/>
        <v>5.3605799999999997</v>
      </c>
      <c r="P29">
        <f>L30-L27</f>
        <v>6.7086916666666676</v>
      </c>
      <c r="Q29">
        <f>M30-M27</f>
        <v>3.4953933333333325</v>
      </c>
      <c r="S29">
        <v>2.5</v>
      </c>
      <c r="T29">
        <f>P29/L27*100</f>
        <v>283.72159411300333</v>
      </c>
      <c r="U29">
        <f>Q29/M27*100</f>
        <v>39.604415858112404</v>
      </c>
    </row>
    <row r="30" spans="11:39" x14ac:dyDescent="0.25">
      <c r="K30">
        <v>2.5</v>
      </c>
      <c r="L30">
        <f t="shared" si="4"/>
        <v>9.0732250000000008</v>
      </c>
      <c r="M30">
        <f t="shared" si="4"/>
        <v>12.321160000000001</v>
      </c>
      <c r="P30">
        <f>L31-L27</f>
        <v>6.5106666666666868E-2</v>
      </c>
      <c r="Q30">
        <f>M31-M27</f>
        <v>3.6780533333333327</v>
      </c>
      <c r="S30">
        <v>3.5</v>
      </c>
      <c r="T30">
        <f>P30/L27*100</f>
        <v>2.7534679147400558</v>
      </c>
      <c r="U30">
        <f>Q30/M27*100</f>
        <v>41.674037760647785</v>
      </c>
    </row>
    <row r="31" spans="11:39" x14ac:dyDescent="0.25">
      <c r="K31">
        <v>3.5</v>
      </c>
      <c r="L31">
        <f t="shared" si="4"/>
        <v>2.42964</v>
      </c>
      <c r="M31">
        <f t="shared" si="4"/>
        <v>12.503820000000001</v>
      </c>
      <c r="P31">
        <f>L32-L27</f>
        <v>-0.10568333333333291</v>
      </c>
      <c r="Q31">
        <f>M32-M27</f>
        <v>4.2695166666666662</v>
      </c>
      <c r="S31">
        <v>4.5</v>
      </c>
      <c r="T31">
        <f>P31/L27*100</f>
        <v>-4.4695218224878586</v>
      </c>
      <c r="U31">
        <f>Q31/M27*100</f>
        <v>48.375589656044973</v>
      </c>
    </row>
    <row r="32" spans="11:39" x14ac:dyDescent="0.25">
      <c r="K32">
        <v>4.5</v>
      </c>
      <c r="L32">
        <f t="shared" si="4"/>
        <v>2.2588500000000002</v>
      </c>
      <c r="M32">
        <f t="shared" si="4"/>
        <v>13.095283333333334</v>
      </c>
      <c r="P32">
        <f>L33-L27</f>
        <v>0.12106666666666666</v>
      </c>
      <c r="Q32">
        <f>M33-M27</f>
        <v>5.0610533333333318</v>
      </c>
      <c r="S32">
        <v>5.5</v>
      </c>
      <c r="T32">
        <f>P32/L27*100</f>
        <v>5.1201082666065183</v>
      </c>
      <c r="U32">
        <f>Q32/M27*100</f>
        <v>57.344064538302597</v>
      </c>
    </row>
    <row r="33" spans="1:13" x14ac:dyDescent="0.25">
      <c r="K33">
        <v>5.5</v>
      </c>
      <c r="L33">
        <f t="shared" si="4"/>
        <v>2.4855999999999998</v>
      </c>
      <c r="M33">
        <f t="shared" si="4"/>
        <v>13.88682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2.0396999999999998</v>
      </c>
      <c r="C43">
        <f>G5</f>
        <v>4.4438000000000004</v>
      </c>
    </row>
    <row r="44" spans="1:13" x14ac:dyDescent="0.25">
      <c r="A44" s="1">
        <v>3</v>
      </c>
      <c r="B44">
        <f>J5</f>
        <v>3.9796999999999998</v>
      </c>
      <c r="C44">
        <f>K5</f>
        <v>4.9302000000000001</v>
      </c>
    </row>
    <row r="45" spans="1:13" x14ac:dyDescent="0.25">
      <c r="A45" s="1">
        <v>4</v>
      </c>
      <c r="B45">
        <f>N5</f>
        <v>2.0272000000000001</v>
      </c>
      <c r="C45">
        <f>O5</f>
        <v>18.183399999999999</v>
      </c>
    </row>
    <row r="46" spans="1:13" x14ac:dyDescent="0.25">
      <c r="A46" s="1">
        <v>5</v>
      </c>
      <c r="B46">
        <f>R5</f>
        <v>2.0499999999999998</v>
      </c>
      <c r="C46">
        <f>S5</f>
        <v>5.6601999999999997</v>
      </c>
    </row>
    <row r="47" spans="1:13" x14ac:dyDescent="0.25">
      <c r="A47" s="1">
        <v>6</v>
      </c>
      <c r="B47">
        <f>V5</f>
        <v>1.9311</v>
      </c>
      <c r="C47">
        <f>W5</f>
        <v>12.195600000000001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2.1595</v>
      </c>
      <c r="C49">
        <f>AE5</f>
        <v>7.5414000000000003</v>
      </c>
    </row>
    <row r="51" spans="1:3" x14ac:dyDescent="0.25">
      <c r="A51" t="s">
        <v>28</v>
      </c>
      <c r="B51">
        <f>AVERAGE(B42:B49)</f>
        <v>1.7733999999999999</v>
      </c>
      <c r="C51">
        <f>AVERAGE(C42:C49)</f>
        <v>6.6193250000000008</v>
      </c>
    </row>
    <row r="52" spans="1:3" x14ac:dyDescent="0.25">
      <c r="A52" t="s">
        <v>15</v>
      </c>
      <c r="B52">
        <f>_xlfn.STDEV.P(B42:B49)</f>
        <v>1.2012199527979879</v>
      </c>
      <c r="C52">
        <f>_xlfn.STDEV.P(C42:C49)</f>
        <v>5.7206839162267125</v>
      </c>
    </row>
    <row r="53" spans="1:3" x14ac:dyDescent="0.25">
      <c r="A53" t="s">
        <v>29</v>
      </c>
      <c r="B53">
        <f>1.5*B52</f>
        <v>1.8018299291969817</v>
      </c>
      <c r="C53">
        <f>1.5*C52</f>
        <v>8.5810258743400691</v>
      </c>
    </row>
    <row r="54" spans="1:3" x14ac:dyDescent="0.25">
      <c r="A54" t="s">
        <v>16</v>
      </c>
      <c r="B54">
        <f>2*B52</f>
        <v>2.4024399055959758</v>
      </c>
      <c r="C54">
        <f>2*C52</f>
        <v>11.441367832453425</v>
      </c>
    </row>
    <row r="55" spans="1:3" x14ac:dyDescent="0.25">
      <c r="A55" t="s">
        <v>30</v>
      </c>
      <c r="B55">
        <f>B51+B53</f>
        <v>3.5752299291969818</v>
      </c>
      <c r="C55">
        <f>C51+C53</f>
        <v>15.200350874340071</v>
      </c>
    </row>
    <row r="56" spans="1:3" x14ac:dyDescent="0.25">
      <c r="A56" t="s">
        <v>17</v>
      </c>
      <c r="B56">
        <f>B51+B54</f>
        <v>4.1758399055959758</v>
      </c>
      <c r="C56">
        <f>C51+C54</f>
        <v>18.060692832453427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2015-05-19T00:12:02Z</dcterms:created>
  <dcterms:modified xsi:type="dcterms:W3CDTF">2015-08-11T01:23:54Z</dcterms:modified>
</cp:coreProperties>
</file>