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<sst xmlns="http://schemas.openxmlformats.org/spreadsheetml/2006/main" count="86" uniqueCount="31">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</sst>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6.2968999999999999</v>
      </c>
      <c r="C5">
        <v>3.6358999999999999</v>
      </c>
      <c r="E5">
        <v>828</v>
      </c>
      <c r="F5">
        <v>3.9773999999999998</v>
      </c>
      <c r="G5">
        <v>10.5261</v>
      </c>
      <c r="I5">
        <v>828</v>
      </c>
      <c r="J5">
        <v>4.0488</v>
      </c>
      <c r="K5">
        <v>11.9862</v>
      </c>
      <c r="M5">
        <v>828</v>
      </c>
      <c r="N5">
        <v>5.2209000000000003</v>
      </c>
      <c r="O5">
        <v>3.8628999999999998</v>
      </c>
      <c r="Q5">
        <v>828</v>
      </c>
      <c r="R5">
        <v>2.8713000000000002</v>
      </c>
      <c r="S5">
        <v>14.5525</v>
      </c>
      <c r="U5">
        <v>828</v>
      </c>
      <c r="V5">
        <v>2.6823000000000001</v>
      </c>
      <c r="W5">
        <v>7.5675999999999997</v>
      </c>
      <c r="Y5">
        <v>828</v>
      </c>
      <c r="Z5">
        <v>3.1385999999999998</v>
      </c>
      <c r="AA5">
        <v>4.8947000000000003</v>
      </c>
      <c r="AC5">
        <v>828</v>
      </c>
      <c r="AD5">
        <v>3.0775000000000001</v>
      </c>
      <c r="AE5">
        <v>8.6417999999999999</v>
      </c>
    </row>
    <row r="6" spans="1:31" x14ac:dyDescent="0.25">
      <c r="A6">
        <v>0.5</v>
      </c>
      <c r="B6">
        <v>5.4574999999999996</v>
      </c>
      <c r="C6">
        <v>9.2708999999999993</v>
      </c>
      <c r="E6">
        <v>0.5</v>
      </c>
      <c r="F6">
        <v>3.2839999999999998</v>
      </c>
      <c r="G6">
        <v>9.7779000000000007</v>
      </c>
      <c r="I6">
        <v>0.5</v>
      </c>
      <c r="J6">
        <v>2.7877999999999998</v>
      </c>
      <c r="K6">
        <v>10.6723</v>
      </c>
      <c r="M6">
        <v>0.5</v>
      </c>
      <c r="N6">
        <v>7.4428000000000001</v>
      </c>
      <c r="O6">
        <v>3.1021999999999998</v>
      </c>
      <c r="Q6">
        <v>0.5</v>
      </c>
      <c r="R6">
        <v>3.3033000000000001</v>
      </c>
      <c r="S6">
        <v>12.2906</v>
      </c>
      <c r="U6">
        <v>0.5</v>
      </c>
      <c r="V6">
        <v>11.2897</v>
      </c>
      <c r="W6">
        <v>5.3852000000000002</v>
      </c>
      <c r="Y6">
        <v>0.5</v>
      </c>
      <c r="Z6">
        <v>3.1509999999999998</v>
      </c>
      <c r="AA6">
        <v>6.7705000000000002</v>
      </c>
      <c r="AC6">
        <v>0.5</v>
      </c>
      <c r="AD6">
        <v>3.085</v>
      </c>
      <c r="AE6">
        <v>8.2667999999999999</v>
      </c>
    </row>
    <row r="7" spans="1:31" x14ac:dyDescent="0.25">
      <c r="A7">
        <v>1.5</v>
      </c>
      <c r="B7">
        <v>5.0406000000000004</v>
      </c>
      <c r="C7">
        <v>17.0398</v>
      </c>
      <c r="E7">
        <v>1.5</v>
      </c>
      <c r="F7">
        <v>3.8643999999999998</v>
      </c>
      <c r="G7">
        <v>11.795299999999999</v>
      </c>
      <c r="I7">
        <v>1.5</v>
      </c>
      <c r="J7">
        <v>4.3445</v>
      </c>
      <c r="K7">
        <v>8.1079000000000008</v>
      </c>
      <c r="M7">
        <v>1.5</v>
      </c>
      <c r="N7">
        <v>4.6965000000000003</v>
      </c>
      <c r="O7">
        <v>5.6139000000000001</v>
      </c>
      <c r="Q7">
        <v>1.5</v>
      </c>
      <c r="R7">
        <v>5.1326000000000001</v>
      </c>
      <c r="S7">
        <v>9.3386999999999993</v>
      </c>
      <c r="U7">
        <v>1.5</v>
      </c>
      <c r="V7">
        <v>5.5141</v>
      </c>
      <c r="W7">
        <v>4.4840999999999998</v>
      </c>
      <c r="Y7">
        <v>1.5</v>
      </c>
      <c r="Z7">
        <v>3.6368</v>
      </c>
      <c r="AA7">
        <v>6.8304</v>
      </c>
      <c r="AC7">
        <v>1.5</v>
      </c>
      <c r="AD7">
        <v>3.4710000000000001</v>
      </c>
      <c r="AE7">
        <v>6.8849999999999998</v>
      </c>
    </row>
    <row r="8" spans="1:31" x14ac:dyDescent="0.25">
      <c r="A8">
        <v>2.5</v>
      </c>
      <c r="B8">
        <v>12.071899999999999</v>
      </c>
      <c r="C8">
        <v>16.635999999999999</v>
      </c>
      <c r="E8">
        <v>2.5</v>
      </c>
      <c r="F8">
        <v>3.6699000000000002</v>
      </c>
      <c r="G8">
        <v>16.414300000000001</v>
      </c>
      <c r="I8">
        <v>2.5</v>
      </c>
      <c r="J8">
        <v>6.3673999999999999</v>
      </c>
      <c r="K8">
        <v>10.8712</v>
      </c>
      <c r="M8">
        <v>2.5</v>
      </c>
      <c r="N8">
        <v>6.3079999999999998</v>
      </c>
      <c r="O8">
        <v>8.3155000000000001</v>
      </c>
      <c r="Q8">
        <v>2.5</v>
      </c>
      <c r="R8">
        <v>7.0674999999999999</v>
      </c>
      <c r="S8">
        <v>24.761099999999999</v>
      </c>
      <c r="U8">
        <v>2.5</v>
      </c>
      <c r="V8">
        <v>14.4596</v>
      </c>
      <c r="W8">
        <v>11.43</v>
      </c>
      <c r="Y8">
        <v>2.5</v>
      </c>
      <c r="Z8">
        <v>4.1040000000000001</v>
      </c>
      <c r="AA8">
        <v>10.2651</v>
      </c>
      <c r="AC8">
        <v>2.5</v>
      </c>
      <c r="AD8">
        <v>4.0768000000000004</v>
      </c>
      <c r="AE8">
        <v>13.3438</v>
      </c>
    </row>
    <row r="9" spans="1:31" x14ac:dyDescent="0.25">
      <c r="A9">
        <v>3.5</v>
      </c>
      <c r="B9">
        <v>7.1722000000000001</v>
      </c>
      <c r="C9">
        <v>37.156199999999998</v>
      </c>
      <c r="E9">
        <v>3.5</v>
      </c>
      <c r="F9">
        <v>7.2812000000000001</v>
      </c>
      <c r="G9">
        <v>16.0913</v>
      </c>
      <c r="I9">
        <v>3.5</v>
      </c>
      <c r="J9">
        <v>2.8774000000000002</v>
      </c>
      <c r="K9">
        <v>10.968500000000001</v>
      </c>
      <c r="M9">
        <v>3.5</v>
      </c>
      <c r="N9">
        <v>3.4125999999999999</v>
      </c>
      <c r="O9">
        <v>11.690099999999999</v>
      </c>
      <c r="Q9">
        <v>3.5</v>
      </c>
      <c r="R9">
        <v>6.3792999999999997</v>
      </c>
      <c r="S9">
        <v>35.662100000000002</v>
      </c>
      <c r="U9">
        <v>3.5</v>
      </c>
      <c r="V9">
        <v>17.938300000000002</v>
      </c>
      <c r="W9">
        <v>13.602600000000001</v>
      </c>
      <c r="Y9">
        <v>3.5</v>
      </c>
      <c r="Z9">
        <v>3.9382999999999999</v>
      </c>
      <c r="AA9">
        <v>10.347899999999999</v>
      </c>
      <c r="AC9">
        <v>3.5</v>
      </c>
      <c r="AD9">
        <v>2.8578000000000001</v>
      </c>
      <c r="AE9">
        <v>11.239800000000001</v>
      </c>
    </row>
    <row r="10" spans="1:31" x14ac:dyDescent="0.25">
      <c r="A10">
        <v>4.5</v>
      </c>
      <c r="B10">
        <v>2.9346999999999999</v>
      </c>
      <c r="C10">
        <v>26.832799999999999</v>
      </c>
      <c r="E10">
        <v>4.5</v>
      </c>
      <c r="F10">
        <v>19.993300000000001</v>
      </c>
      <c r="G10">
        <v>12.796200000000001</v>
      </c>
      <c r="I10">
        <v>4.5</v>
      </c>
      <c r="J10">
        <v>4.7461000000000002</v>
      </c>
      <c r="K10">
        <v>11.790900000000001</v>
      </c>
      <c r="M10">
        <v>4.5</v>
      </c>
      <c r="N10">
        <v>5.1222000000000003</v>
      </c>
      <c r="O10">
        <v>11.7087</v>
      </c>
      <c r="Q10">
        <v>4.5</v>
      </c>
      <c r="R10">
        <v>2.9702999999999999</v>
      </c>
      <c r="S10">
        <v>44.5062</v>
      </c>
      <c r="U10">
        <v>4.5</v>
      </c>
      <c r="V10">
        <v>20.884499999999999</v>
      </c>
      <c r="W10">
        <v>11.183199999999999</v>
      </c>
      <c r="Y10">
        <v>4.5</v>
      </c>
      <c r="Z10">
        <v>3.6878000000000002</v>
      </c>
      <c r="AA10">
        <v>9.2322000000000006</v>
      </c>
      <c r="AC10">
        <v>4.5</v>
      </c>
      <c r="AD10">
        <v>3.1252</v>
      </c>
      <c r="AE10">
        <v>8.8892000000000007</v>
      </c>
    </row>
    <row r="11" spans="1:31" x14ac:dyDescent="0.25">
      <c r="A11">
        <v>5.5</v>
      </c>
      <c r="B11">
        <v>2.7744</v>
      </c>
      <c r="C11">
        <v>26.419899999999998</v>
      </c>
      <c r="E11">
        <v>5.5</v>
      </c>
      <c r="F11">
        <v>15.5969</v>
      </c>
      <c r="G11">
        <v>12.5632</v>
      </c>
      <c r="I11">
        <v>5.5</v>
      </c>
      <c r="J11">
        <v>3.8546</v>
      </c>
      <c r="K11">
        <v>10.9117</v>
      </c>
      <c r="M11">
        <v>5.5</v>
      </c>
      <c r="N11">
        <v>5.9137000000000004</v>
      </c>
      <c r="O11">
        <v>10.666</v>
      </c>
      <c r="Q11">
        <v>5.5</v>
      </c>
      <c r="R11">
        <v>2.585</v>
      </c>
      <c r="S11">
        <v>28.2163</v>
      </c>
      <c r="U11">
        <v>5.5</v>
      </c>
      <c r="V11">
        <v>21.160900000000002</v>
      </c>
      <c r="W11">
        <v>8.9969999999999999</v>
      </c>
      <c r="Y11">
        <v>5.5</v>
      </c>
      <c r="Z11">
        <v>8.3812999999999995</v>
      </c>
      <c r="AA11">
        <v>6.9520999999999997</v>
      </c>
      <c r="AC11">
        <v>5.5</v>
      </c>
      <c r="AD11">
        <v>3.6076999999999999</v>
      </c>
      <c r="AE11">
        <v>6.0399000000000003</v>
      </c>
    </row>
    <row r="13" spans="1:31" x14ac:dyDescent="0.25">
      <c r="A13" t="s">
        <v>14</v>
      </c>
      <c r="B13">
        <f>AVERAGE(B6:B11)</f>
        <v>5.9085500000000009</v>
      </c>
      <c r="C13">
        <f>AVERAGE(C6:C11)</f>
        <v>22.22593333333333</v>
      </c>
      <c r="E13" t="s">
        <v>14</v>
      </c>
      <c r="F13">
        <f t="shared" ref="F13:AE13" si="0">AVERAGE(F6:F11)</f>
        <v>8.9482833333333325</v>
      </c>
      <c r="G13">
        <f t="shared" si="0"/>
        <v>13.239699999999999</v>
      </c>
      <c r="I13" t="s">
        <v>14</v>
      </c>
      <c r="J13">
        <f t="shared" si="0"/>
        <v>4.1629666666666676</v>
      </c>
      <c r="K13">
        <f t="shared" si="0"/>
        <v>10.553750000000001</v>
      </c>
      <c r="M13" t="s">
        <v>14</v>
      </c>
      <c r="N13">
        <f t="shared" si="0"/>
        <v>5.4826333333333332</v>
      </c>
      <c r="O13">
        <f t="shared" si="0"/>
        <v>8.5160666666666671</v>
      </c>
      <c r="Q13" t="s">
        <v>14</v>
      </c>
      <c r="R13">
        <f t="shared" si="0"/>
        <v>4.5730000000000004</v>
      </c>
      <c r="S13">
        <f t="shared" si="0"/>
        <v>25.795833333333334</v>
      </c>
      <c r="U13" t="s">
        <v>14</v>
      </c>
      <c r="V13">
        <f t="shared" si="0"/>
        <v>15.207850000000001</v>
      </c>
      <c r="W13">
        <f t="shared" si="0"/>
        <v>9.1803499999999989</v>
      </c>
      <c r="Y13" t="s">
        <v>14</v>
      </c>
      <c r="Z13">
        <f t="shared" si="0"/>
        <v>4.4832000000000001</v>
      </c>
      <c r="AA13">
        <f t="shared" si="0"/>
        <v>8.3996999999999993</v>
      </c>
      <c r="AC13" t="s">
        <v>14</v>
      </c>
      <c r="AD13">
        <f t="shared" si="0"/>
        <v>3.3705833333333337</v>
      </c>
      <c r="AE13">
        <f t="shared" si="0"/>
        <v>9.1107500000000012</v>
      </c>
    </row>
    <row r="14" spans="1:31" x14ac:dyDescent="0.25">
      <c r="A14" t="s">
        <v>15</v>
      </c>
      <c r="B14">
        <f>_xlfn.STDEV.P(B6:B11)</f>
        <v>3.1413149554233883</v>
      </c>
      <c r="C14">
        <f>_xlfn.STDEV.P(C6:C11)</f>
        <v>9.0157423609422729</v>
      </c>
      <c r="E14" t="s">
        <v>15</v>
      </c>
      <c r="F14">
        <f t="shared" ref="F14:AE14" si="1">_xlfn.STDEV.P(F6:F11)</f>
        <v>6.5162229554184412</v>
      </c>
      <c r="G14">
        <f t="shared" si="1"/>
        <v>2.3428758261305034</v>
      </c>
      <c r="I14" t="s">
        <v>15</v>
      </c>
      <c r="J14">
        <f t="shared" si="1"/>
        <v>1.2159619082118533</v>
      </c>
      <c r="K14">
        <f t="shared" si="1"/>
        <v>1.1494706546203424</v>
      </c>
      <c r="M14" t="s">
        <v>15</v>
      </c>
      <c r="N14">
        <f t="shared" si="1"/>
        <v>1.2742486526925934</v>
      </c>
      <c r="O14">
        <f t="shared" si="1"/>
        <v>3.2316754986986065</v>
      </c>
      <c r="Q14" t="s">
        <v>15</v>
      </c>
      <c r="R14">
        <f t="shared" si="1"/>
        <v>1.7287438348889812</v>
      </c>
      <c r="S14">
        <f t="shared" si="1"/>
        <v>12.298908729594217</v>
      </c>
      <c r="U14" t="s">
        <v>15</v>
      </c>
      <c r="V14">
        <f t="shared" si="1"/>
        <v>5.5527633252132516</v>
      </c>
      <c r="W14">
        <f t="shared" si="1"/>
        <v>3.2944441391277755</v>
      </c>
      <c r="Y14" t="s">
        <v>15</v>
      </c>
      <c r="Z14">
        <f t="shared" si="1"/>
        <v>1.7682243079805611</v>
      </c>
      <c r="AA14">
        <f t="shared" si="1"/>
        <v>1.5906391556017196</v>
      </c>
      <c r="AC14" t="s">
        <v>15</v>
      </c>
      <c r="AD14">
        <f t="shared" si="1"/>
        <v>0.4020297187052474</v>
      </c>
      <c r="AE14">
        <f t="shared" si="1"/>
        <v>2.5032307456232061</v>
      </c>
    </row>
    <row r="15" spans="1:31" x14ac:dyDescent="0.25">
      <c r="A15" t="s">
        <v>16</v>
      </c>
      <c r="B15">
        <f>B14*2</f>
        <v>6.2826299108467767</v>
      </c>
      <c r="C15">
        <f>C14*2</f>
        <v>18.031484721884546</v>
      </c>
      <c r="E15" t="s">
        <v>16</v>
      </c>
      <c r="F15">
        <f t="shared" ref="F15:AE15" si="2">F14*2</f>
        <v>13.032445910836882</v>
      </c>
      <c r="G15">
        <f t="shared" si="2"/>
        <v>4.6857516522610068</v>
      </c>
      <c r="I15" t="s">
        <v>16</v>
      </c>
      <c r="J15">
        <f t="shared" si="2"/>
        <v>2.4319238164237067</v>
      </c>
      <c r="K15">
        <f t="shared" si="2"/>
        <v>2.2989413092406847</v>
      </c>
      <c r="M15" t="s">
        <v>16</v>
      </c>
      <c r="N15">
        <f t="shared" si="2"/>
        <v>2.5484973053851867</v>
      </c>
      <c r="O15">
        <f t="shared" si="2"/>
        <v>6.463350997397213</v>
      </c>
      <c r="Q15" t="s">
        <v>16</v>
      </c>
      <c r="R15">
        <f t="shared" si="2"/>
        <v>3.4574876697779624</v>
      </c>
      <c r="S15">
        <f t="shared" si="2"/>
        <v>24.597817459188434</v>
      </c>
      <c r="U15" t="s">
        <v>16</v>
      </c>
      <c r="V15">
        <f t="shared" si="2"/>
        <v>11.105526650426503</v>
      </c>
      <c r="W15">
        <f t="shared" si="2"/>
        <v>6.5888882782555509</v>
      </c>
      <c r="Y15" t="s">
        <v>16</v>
      </c>
      <c r="Z15">
        <f t="shared" si="2"/>
        <v>3.5364486159611221</v>
      </c>
      <c r="AA15">
        <f t="shared" si="2"/>
        <v>3.1812783112034393</v>
      </c>
      <c r="AC15" t="s">
        <v>16</v>
      </c>
      <c r="AD15">
        <f t="shared" si="2"/>
        <v>0.80405943741049479</v>
      </c>
      <c r="AE15">
        <f t="shared" si="2"/>
        <v>5.0064614912464123</v>
      </c>
    </row>
    <row r="16" spans="1:31" x14ac:dyDescent="0.25">
      <c r="A16" t="s">
        <v>17</v>
      </c>
      <c r="B16">
        <f>B13+B15</f>
        <v>12.191179910846778</v>
      </c>
      <c r="C16">
        <f>C13+C15</f>
        <v>40.257418055217876</v>
      </c>
      <c r="E16" t="s">
        <v>17</v>
      </c>
      <c r="F16">
        <f t="shared" ref="F16:AE16" si="3">F13+F15</f>
        <v>21.980729244170213</v>
      </c>
      <c r="G16">
        <f t="shared" si="3"/>
        <v>17.925451652261007</v>
      </c>
      <c r="I16" t="s">
        <v>17</v>
      </c>
      <c r="J16">
        <f t="shared" si="3"/>
        <v>6.5948904830903743</v>
      </c>
      <c r="K16">
        <f t="shared" si="3"/>
        <v>12.852691309240686</v>
      </c>
      <c r="M16" t="s">
        <v>17</v>
      </c>
      <c r="N16">
        <f t="shared" si="3"/>
        <v>8.0311306387185191</v>
      </c>
      <c r="O16">
        <f t="shared" si="3"/>
        <v>14.979417664063881</v>
      </c>
      <c r="Q16" t="s">
        <v>17</v>
      </c>
      <c r="R16">
        <f t="shared" si="3"/>
        <v>8.0304876697779619</v>
      </c>
      <c r="S16">
        <f t="shared" si="3"/>
        <v>50.393650792521768</v>
      </c>
      <c r="U16" t="s">
        <v>17</v>
      </c>
      <c r="V16">
        <f t="shared" si="3"/>
        <v>26.313376650426505</v>
      </c>
      <c r="W16">
        <f t="shared" si="3"/>
        <v>15.76923827825555</v>
      </c>
      <c r="Y16" t="s">
        <v>17</v>
      </c>
      <c r="Z16">
        <f t="shared" si="3"/>
        <v>8.0196486159611222</v>
      </c>
      <c r="AA16">
        <f t="shared" si="3"/>
        <v>11.580978311203438</v>
      </c>
      <c r="AC16" t="s">
        <v>17</v>
      </c>
      <c r="AD16">
        <f t="shared" si="3"/>
        <v>4.1746427707438283</v>
      </c>
      <c r="AE16">
        <f t="shared" si="3"/>
        <v>14.117211491246414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3.9142125000000005</v>
      </c>
      <c r="M27">
        <f t="shared" si="4"/>
        <v>8.2084624999999996</v>
      </c>
      <c r="P27">
        <f>L28-L27</f>
        <v>1.0609249999999992</v>
      </c>
      <c r="Q27">
        <f>M28-M27</f>
        <v>-1.6412499999999497E-2</v>
      </c>
      <c r="S27">
        <v>0.5</v>
      </c>
      <c r="T27">
        <f>P27/L27*100</f>
        <v>27.1044303292169</v>
      </c>
      <c r="U27">
        <f>Q27/M27*100</f>
        <v>-0.19994609221884729</v>
      </c>
      <c r="Y27">
        <f>L27</f>
        <v>3.9142125000000005</v>
      </c>
      <c r="Z27">
        <f>M27</f>
        <v>8.2084624999999996</v>
      </c>
      <c r="AB27">
        <f>T27</f>
        <v>27.1044303292169</v>
      </c>
      <c r="AC27">
        <f>T28</f>
        <v>14.009203639301649</v>
      </c>
      <c r="AD27">
        <f>T29</f>
        <v>85.621948220746816</v>
      </c>
      <c r="AE27">
        <f>T30</f>
        <v>65.605150461299672</v>
      </c>
      <c r="AF27">
        <f>T31</f>
        <v>102.67199340863581</v>
      </c>
      <c r="AG27">
        <f>T32</f>
        <v>103.98260186435968</v>
      </c>
      <c r="AH27">
        <f>U27</f>
        <v>-0.19994609221884729</v>
      </c>
      <c r="AI27">
        <f>U28</f>
        <v>6.7421274081473941</v>
      </c>
      <c r="AJ27">
        <f>U29</f>
        <v>70.612036054255</v>
      </c>
      <c r="AK27">
        <f>U30</f>
        <v>123.4865847288698</v>
      </c>
      <c r="AL27">
        <f>U31</f>
        <v>108.53387586286712</v>
      </c>
      <c r="AM27">
        <f>U32</f>
        <v>68.676685798345332</v>
      </c>
    </row>
    <row r="28" spans="11:39" x14ac:dyDescent="0.25">
      <c r="K28">
        <v>0.5</v>
      </c>
      <c r="L28">
        <f t="shared" si="4"/>
        <v>4.9751374999999998</v>
      </c>
      <c r="M28">
        <f t="shared" si="4"/>
        <v>8.1920500000000001</v>
      </c>
      <c r="P28">
        <f>L29-L27</f>
        <v>0.54835000000000012</v>
      </c>
      <c r="Q28">
        <f>M29-M27</f>
        <v>0.55342500000000072</v>
      </c>
      <c r="S28">
        <v>1.5</v>
      </c>
      <c r="T28">
        <f>P28/L27*100</f>
        <v>14.009203639301649</v>
      </c>
      <c r="U28">
        <f>Q28/M27*100</f>
        <v>6.7421274081473941</v>
      </c>
    </row>
    <row r="29" spans="11:39" x14ac:dyDescent="0.25">
      <c r="K29">
        <v>1.5</v>
      </c>
      <c r="L29">
        <f t="shared" si="4"/>
        <v>4.4625625000000007</v>
      </c>
      <c r="M29">
        <f t="shared" si="4"/>
        <v>8.7618875000000003</v>
      </c>
      <c r="P29">
        <f>L30-L27</f>
        <v>3.3514249999999999</v>
      </c>
      <c r="Q29">
        <f>M30-M27</f>
        <v>5.7961625000000012</v>
      </c>
      <c r="S29">
        <v>2.5</v>
      </c>
      <c r="T29">
        <f>P29/L27*100</f>
        <v>85.621948220746816</v>
      </c>
      <c r="U29">
        <f>Q29/M27*100</f>
        <v>70.612036054255</v>
      </c>
    </row>
    <row r="30" spans="11:39" x14ac:dyDescent="0.25">
      <c r="K30">
        <v>2.5</v>
      </c>
      <c r="L30">
        <f t="shared" si="4"/>
        <v>7.2656375000000004</v>
      </c>
      <c r="M30">
        <f t="shared" si="4"/>
        <v>14.004625000000001</v>
      </c>
      <c r="P30">
        <f>L31-L27</f>
        <v>2.5679249999999998</v>
      </c>
      <c r="Q30">
        <f>M31-M27</f>
        <v>10.136350000000004</v>
      </c>
      <c r="S30">
        <v>3.5</v>
      </c>
      <c r="T30">
        <f>P30/L27*100</f>
        <v>65.605150461299672</v>
      </c>
      <c r="U30">
        <f>Q30/M27*100</f>
        <v>123.4865847288698</v>
      </c>
    </row>
    <row r="31" spans="11:39" x14ac:dyDescent="0.25">
      <c r="K31">
        <v>3.5</v>
      </c>
      <c r="L31">
        <f t="shared" si="4"/>
        <v>6.4821375000000003</v>
      </c>
      <c r="M31">
        <f t="shared" si="4"/>
        <v>18.344812500000003</v>
      </c>
      <c r="P31">
        <f>L32-L27</f>
        <v>4.0187999999999997</v>
      </c>
      <c r="Q31">
        <f>M32-M27</f>
        <v>8.9089624999999977</v>
      </c>
      <c r="S31">
        <v>4.5</v>
      </c>
      <c r="T31">
        <f>P31/L27*100</f>
        <v>102.67199340863581</v>
      </c>
      <c r="U31">
        <f>Q31/M27*100</f>
        <v>108.53387586286712</v>
      </c>
    </row>
    <row r="32" spans="11:39" x14ac:dyDescent="0.25">
      <c r="K32">
        <v>4.5</v>
      </c>
      <c r="L32">
        <f t="shared" si="4"/>
        <v>7.9330125000000002</v>
      </c>
      <c r="M32">
        <f t="shared" si="4"/>
        <v>17.117424999999997</v>
      </c>
      <c r="P32">
        <f>L33-L27</f>
        <v>4.0701000000000001</v>
      </c>
      <c r="Q32">
        <f>M33-M27</f>
        <v>5.6373000000000015</v>
      </c>
      <c r="S32">
        <v>5.5</v>
      </c>
      <c r="T32">
        <f>P32/L27*100</f>
        <v>103.98260186435968</v>
      </c>
      <c r="U32">
        <f>Q32/M27*100</f>
        <v>68.676685798345332</v>
      </c>
    </row>
    <row r="33" spans="1:13" x14ac:dyDescent="0.25">
      <c r="K33">
        <v>5.5</v>
      </c>
      <c r="L33">
        <f t="shared" si="4"/>
        <v>7.9843125000000006</v>
      </c>
      <c r="M33">
        <f t="shared" si="4"/>
        <v>13.845762500000001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6.2968999999999999</v>
      </c>
      <c r="C42">
        <f>C5</f>
        <v>3.6358999999999999</v>
      </c>
    </row>
    <row r="43" spans="1:13" x14ac:dyDescent="0.25">
      <c r="A43" s="1">
        <v>2</v>
      </c>
      <c r="B43">
        <f>F5</f>
        <v>3.9773999999999998</v>
      </c>
      <c r="C43">
        <f>G5</f>
        <v>10.5261</v>
      </c>
    </row>
    <row r="44" spans="1:13" x14ac:dyDescent="0.25">
      <c r="A44" s="1">
        <v>3</v>
      </c>
      <c r="B44">
        <f>J5</f>
        <v>4.0488</v>
      </c>
      <c r="C44">
        <f>K5</f>
        <v>11.9862</v>
      </c>
    </row>
    <row r="45" spans="1:13" x14ac:dyDescent="0.25">
      <c r="A45" s="1">
        <v>4</v>
      </c>
      <c r="B45">
        <f>N5</f>
        <v>5.2209000000000003</v>
      </c>
      <c r="C45">
        <f>O5</f>
        <v>3.8628999999999998</v>
      </c>
    </row>
    <row r="46" spans="1:13" x14ac:dyDescent="0.25">
      <c r="A46" s="1">
        <v>5</v>
      </c>
      <c r="B46">
        <f>R5</f>
        <v>2.8713000000000002</v>
      </c>
      <c r="C46">
        <f>S5</f>
        <v>14.5525</v>
      </c>
    </row>
    <row r="47" spans="1:13" x14ac:dyDescent="0.25">
      <c r="A47" s="1">
        <v>6</v>
      </c>
      <c r="B47">
        <f>V5</f>
        <v>2.6823000000000001</v>
      </c>
      <c r="C47">
        <f>W5</f>
        <v>7.5675999999999997</v>
      </c>
    </row>
    <row r="48" spans="1:13" x14ac:dyDescent="0.25">
      <c r="A48" s="1">
        <v>7</v>
      </c>
      <c r="B48">
        <f>Z5</f>
        <v>3.1385999999999998</v>
      </c>
      <c r="C48">
        <f>AA5</f>
        <v>4.8947000000000003</v>
      </c>
    </row>
    <row r="49" spans="1:3" x14ac:dyDescent="0.25">
      <c r="A49" s="1">
        <v>8</v>
      </c>
      <c r="B49">
        <f>AD5</f>
        <v>3.0775000000000001</v>
      </c>
      <c r="C49">
        <f>AE5</f>
        <v>8.6417999999999999</v>
      </c>
    </row>
    <row r="51" spans="1:3" x14ac:dyDescent="0.25">
      <c r="A51" t="s">
        <v>28</v>
      </c>
      <c r="B51">
        <f>AVERAGE(B42:B49)</f>
        <v>3.9142125000000005</v>
      </c>
      <c r="C51">
        <f>AVERAGE(C42:C49)</f>
        <v>8.2084624999999996</v>
      </c>
    </row>
    <row r="52" spans="1:3" x14ac:dyDescent="0.25">
      <c r="A52" t="s">
        <v>15</v>
      </c>
      <c r="B52">
        <f>_xlfn.STDEV.P(B42:B49)</f>
        <v>1.189205399034895</v>
      </c>
      <c r="C52">
        <f>_xlfn.STDEV.P(C42:C49)</f>
        <v>3.7292979449681631</v>
      </c>
    </row>
    <row r="53" spans="1:3" x14ac:dyDescent="0.25">
      <c r="A53" t="s">
        <v>29</v>
      </c>
      <c r="B53">
        <f>1.5*B52</f>
        <v>1.7838080985523423</v>
      </c>
      <c r="C53">
        <f>1.5*C52</f>
        <v>5.5939469174522447</v>
      </c>
    </row>
    <row r="54" spans="1:3" x14ac:dyDescent="0.25">
      <c r="A54" t="s">
        <v>16</v>
      </c>
      <c r="B54">
        <f>2*B52</f>
        <v>2.3784107980697899</v>
      </c>
      <c r="C54">
        <f>2*C52</f>
        <v>7.4585958899363263</v>
      </c>
    </row>
    <row r="55" spans="1:3" x14ac:dyDescent="0.25">
      <c r="A55" t="s">
        <v>30</v>
      </c>
      <c r="B55">
        <f>B51+B53</f>
        <v>5.6980205985523433</v>
      </c>
      <c r="C55">
        <f>C51+C53</f>
        <v>13.802409417452244</v>
      </c>
    </row>
    <row r="56" spans="1:3" x14ac:dyDescent="0.25">
      <c r="A56" t="s">
        <v>17</v>
      </c>
      <c r="B56">
        <f>B51+B54</f>
        <v>6.29262329806979</v>
      </c>
      <c r="C56">
        <f>C51+C54</f>
        <v>15.667058389936326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2015-05-19T00:24:36Z</dcterms:created>
  <dcterms:modified xsi:type="dcterms:W3CDTF">2015-08-11T01:24:29Z</dcterms:modified>
</cp:coreProperties>
</file>