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2" i="1" s="1"/>
  <c r="B42" i="1"/>
  <c r="B52" i="1" s="1"/>
  <c r="Q27" i="1"/>
  <c r="U27" i="1" s="1"/>
  <c r="AH27" i="1" s="1"/>
  <c r="M33" i="1"/>
  <c r="M32" i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L32" i="1"/>
  <c r="L31" i="1"/>
  <c r="P30" i="1" s="1"/>
  <c r="T30" i="1" s="1"/>
  <c r="AE27" i="1" s="1"/>
  <c r="L30" i="1"/>
  <c r="L29" i="1"/>
  <c r="M28" i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B14" i="1"/>
  <c r="B15" i="1" s="1"/>
  <c r="C13" i="1"/>
  <c r="C16" i="1" s="1"/>
  <c r="B13" i="1"/>
  <c r="B16" i="1" s="1"/>
  <c r="P28" i="1" l="1"/>
  <c r="T28" i="1" s="1"/>
  <c r="AC27" i="1" s="1"/>
  <c r="Q31" i="1"/>
  <c r="U31" i="1" s="1"/>
  <c r="AL27" i="1" s="1"/>
  <c r="P29" i="1"/>
  <c r="T29" i="1" s="1"/>
  <c r="AD27" i="1" s="1"/>
  <c r="Q32" i="1"/>
  <c r="U32" i="1" s="1"/>
  <c r="AM27" i="1" s="1"/>
  <c r="V16" i="1"/>
  <c r="P31" i="1"/>
  <c r="T31" i="1" s="1"/>
  <c r="AF27" i="1" s="1"/>
  <c r="P32" i="1"/>
  <c r="T32" i="1" s="1"/>
  <c r="AG27" i="1" s="1"/>
  <c r="B54" i="1"/>
  <c r="B53" i="1"/>
  <c r="C54" i="1"/>
  <c r="C53" i="1"/>
  <c r="B51" i="1"/>
  <c r="C51" i="1"/>
  <c r="P27" i="1"/>
  <c r="T27" i="1" s="1"/>
  <c r="AB27" i="1" s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<sst xmlns="http://schemas.openxmlformats.org/spreadsheetml/2006/main" count="86" uniqueCount="31">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</sst>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V5" sqref="V5:W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E5">
        <v>929</v>
      </c>
      <c r="F5">
        <v>2.6983000000000001</v>
      </c>
      <c r="G5">
        <v>23.938400000000001</v>
      </c>
      <c r="I5">
        <v>929</v>
      </c>
      <c r="J5">
        <v>3.8452000000000002</v>
      </c>
      <c r="K5">
        <v>8.2617999999999991</v>
      </c>
      <c r="M5">
        <v>929</v>
      </c>
      <c r="N5">
        <v>2.8407</v>
      </c>
      <c r="O5">
        <v>15.8695</v>
      </c>
      <c r="Q5">
        <v>929</v>
      </c>
      <c r="R5">
        <v>12.4899</v>
      </c>
      <c r="S5">
        <v>8.8221000000000007</v>
      </c>
      <c r="U5">
        <v>929</v>
      </c>
      <c r="Y5">
        <v>929</v>
      </c>
      <c r="Z5">
        <v>12.101100000000001</v>
      </c>
      <c r="AA5">
        <v>9.9565999999999999</v>
      </c>
      <c r="AC5">
        <v>929</v>
      </c>
      <c r="AD5">
        <v>3.5836000000000001</v>
      </c>
      <c r="AE5">
        <v>9.0007000000000001</v>
      </c>
    </row>
    <row r="6" spans="1:31" x14ac:dyDescent="0.25">
      <c r="A6">
        <v>0.5</v>
      </c>
      <c r="E6">
        <v>0.5</v>
      </c>
      <c r="F6">
        <v>2.5102000000000002</v>
      </c>
      <c r="G6">
        <v>24.179300000000001</v>
      </c>
      <c r="I6">
        <v>0.5</v>
      </c>
      <c r="J6">
        <v>2.9455</v>
      </c>
      <c r="K6">
        <v>6.4621000000000004</v>
      </c>
      <c r="M6">
        <v>0.5</v>
      </c>
      <c r="N6">
        <v>3.8965999999999998</v>
      </c>
      <c r="O6">
        <v>11.316599999999999</v>
      </c>
      <c r="Q6">
        <v>0.5</v>
      </c>
      <c r="R6">
        <v>22.639500000000002</v>
      </c>
      <c r="S6">
        <v>11.4856</v>
      </c>
      <c r="U6">
        <v>0.5</v>
      </c>
      <c r="Y6">
        <v>0.5</v>
      </c>
      <c r="Z6">
        <v>12.462</v>
      </c>
      <c r="AA6">
        <v>5.9732000000000003</v>
      </c>
      <c r="AC6">
        <v>0.5</v>
      </c>
      <c r="AD6">
        <v>3.6089000000000002</v>
      </c>
      <c r="AE6">
        <v>9.3370999999999995</v>
      </c>
    </row>
    <row r="7" spans="1:31" x14ac:dyDescent="0.25">
      <c r="A7">
        <v>1.5</v>
      </c>
      <c r="E7">
        <v>1.5</v>
      </c>
      <c r="F7">
        <v>4.2731000000000003</v>
      </c>
      <c r="G7">
        <v>6.1162999999999998</v>
      </c>
      <c r="I7">
        <v>1.5</v>
      </c>
      <c r="J7">
        <v>3.1280000000000001</v>
      </c>
      <c r="K7">
        <v>5.6468999999999996</v>
      </c>
      <c r="M7">
        <v>1.5</v>
      </c>
      <c r="N7">
        <v>8.3977000000000004</v>
      </c>
      <c r="O7">
        <v>4.5563000000000002</v>
      </c>
      <c r="Q7">
        <v>1.5</v>
      </c>
      <c r="R7">
        <v>9.7271999999999998</v>
      </c>
      <c r="S7">
        <v>8.6957000000000004</v>
      </c>
      <c r="U7">
        <v>1.5</v>
      </c>
      <c r="Y7">
        <v>1.5</v>
      </c>
      <c r="Z7">
        <v>15.446899999999999</v>
      </c>
      <c r="AA7">
        <v>3.4036</v>
      </c>
      <c r="AC7">
        <v>1.5</v>
      </c>
      <c r="AD7">
        <v>13.1615</v>
      </c>
      <c r="AE7">
        <v>5.9249000000000001</v>
      </c>
    </row>
    <row r="8" spans="1:31" x14ac:dyDescent="0.25">
      <c r="A8">
        <v>2.5</v>
      </c>
      <c r="E8">
        <v>2.5</v>
      </c>
      <c r="F8">
        <v>6.7046000000000001</v>
      </c>
      <c r="G8">
        <v>7.9946999999999999</v>
      </c>
      <c r="I8">
        <v>2.5</v>
      </c>
      <c r="J8">
        <v>42.306399999999996</v>
      </c>
      <c r="K8">
        <v>9.0832999999999995</v>
      </c>
      <c r="M8">
        <v>2.5</v>
      </c>
      <c r="N8">
        <v>19.456700000000001</v>
      </c>
      <c r="O8">
        <v>7.6997999999999998</v>
      </c>
      <c r="Q8">
        <v>2.5</v>
      </c>
      <c r="R8">
        <v>10.9414</v>
      </c>
      <c r="S8">
        <v>5.3844000000000003</v>
      </c>
      <c r="U8">
        <v>2.5</v>
      </c>
      <c r="Y8">
        <v>2.5</v>
      </c>
      <c r="Z8">
        <v>34.074800000000003</v>
      </c>
      <c r="AA8">
        <v>3.5581</v>
      </c>
      <c r="AC8">
        <v>2.5</v>
      </c>
      <c r="AD8">
        <v>46.372799999999998</v>
      </c>
      <c r="AE8">
        <v>8.4606999999999992</v>
      </c>
    </row>
    <row r="9" spans="1:31" x14ac:dyDescent="0.25">
      <c r="A9">
        <v>3.5</v>
      </c>
      <c r="E9">
        <v>3.5</v>
      </c>
      <c r="F9">
        <v>17.584599999999998</v>
      </c>
      <c r="G9">
        <v>13.671099999999999</v>
      </c>
      <c r="I9">
        <v>3.5</v>
      </c>
      <c r="J9">
        <v>81.454099999999997</v>
      </c>
      <c r="K9">
        <v>8.8302999999999994</v>
      </c>
      <c r="M9">
        <v>3.5</v>
      </c>
      <c r="N9">
        <v>36.205399999999997</v>
      </c>
      <c r="O9">
        <v>10.224</v>
      </c>
      <c r="Q9">
        <v>3.5</v>
      </c>
      <c r="R9">
        <v>11.4399</v>
      </c>
      <c r="S9">
        <v>4.8994999999999997</v>
      </c>
      <c r="U9">
        <v>3.5</v>
      </c>
      <c r="Y9">
        <v>3.5</v>
      </c>
      <c r="Z9">
        <v>55.596299999999999</v>
      </c>
      <c r="AA9">
        <v>3.0413999999999999</v>
      </c>
      <c r="AC9">
        <v>3.5</v>
      </c>
      <c r="AD9">
        <v>53.763199999999998</v>
      </c>
      <c r="AE9">
        <v>8.2311999999999994</v>
      </c>
    </row>
    <row r="10" spans="1:31" x14ac:dyDescent="0.25">
      <c r="A10">
        <v>4.5</v>
      </c>
      <c r="E10">
        <v>4.5</v>
      </c>
      <c r="F10">
        <v>29.525400000000001</v>
      </c>
      <c r="G10">
        <v>18.371099999999998</v>
      </c>
      <c r="I10">
        <v>4.5</v>
      </c>
      <c r="J10">
        <v>63.317700000000002</v>
      </c>
      <c r="K10">
        <v>5.3802000000000003</v>
      </c>
      <c r="M10">
        <v>4.5</v>
      </c>
      <c r="N10">
        <v>54.765099999999997</v>
      </c>
      <c r="O10">
        <v>11.721399999999999</v>
      </c>
      <c r="Q10">
        <v>4.5</v>
      </c>
      <c r="R10">
        <v>27.272600000000001</v>
      </c>
      <c r="S10">
        <v>6.1247999999999996</v>
      </c>
      <c r="U10">
        <v>4.5</v>
      </c>
      <c r="Y10">
        <v>4.5</v>
      </c>
      <c r="Z10">
        <v>66.004800000000003</v>
      </c>
      <c r="AA10">
        <v>3.0398000000000001</v>
      </c>
      <c r="AC10">
        <v>4.5</v>
      </c>
      <c r="AD10">
        <v>62.968699999999998</v>
      </c>
      <c r="AE10">
        <v>7.7617000000000003</v>
      </c>
    </row>
    <row r="11" spans="1:31" x14ac:dyDescent="0.25">
      <c r="A11">
        <v>5.5</v>
      </c>
      <c r="E11">
        <v>5.5</v>
      </c>
      <c r="F11">
        <v>34.602699999999999</v>
      </c>
      <c r="G11">
        <v>24.008199999999999</v>
      </c>
      <c r="I11">
        <v>5.5</v>
      </c>
      <c r="J11">
        <v>61.146700000000003</v>
      </c>
      <c r="K11">
        <v>5.1069000000000004</v>
      </c>
      <c r="M11">
        <v>5.5</v>
      </c>
      <c r="N11">
        <v>69.5047</v>
      </c>
      <c r="O11">
        <v>11.014799999999999</v>
      </c>
      <c r="Q11">
        <v>5.5</v>
      </c>
      <c r="R11">
        <v>35.376600000000003</v>
      </c>
      <c r="S11">
        <v>5.0045999999999999</v>
      </c>
      <c r="U11">
        <v>5.5</v>
      </c>
      <c r="Y11">
        <v>5.5</v>
      </c>
      <c r="Z11">
        <v>75.005300000000005</v>
      </c>
      <c r="AA11">
        <v>4.4276999999999997</v>
      </c>
      <c r="AC11">
        <v>5.5</v>
      </c>
      <c r="AD11">
        <v>72.398700000000005</v>
      </c>
      <c r="AE11">
        <v>6.5144000000000002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15.866766666666665</v>
      </c>
      <c r="G13">
        <f t="shared" si="0"/>
        <v>15.72345</v>
      </c>
      <c r="I13" t="s">
        <v>14</v>
      </c>
      <c r="J13">
        <f t="shared" si="0"/>
        <v>42.383066666666672</v>
      </c>
      <c r="K13">
        <f t="shared" si="0"/>
        <v>6.751616666666667</v>
      </c>
      <c r="M13" t="s">
        <v>14</v>
      </c>
      <c r="N13">
        <f t="shared" si="0"/>
        <v>32.037700000000001</v>
      </c>
      <c r="O13">
        <f t="shared" si="0"/>
        <v>9.4221500000000002</v>
      </c>
      <c r="Q13" t="s">
        <v>14</v>
      </c>
      <c r="R13">
        <f t="shared" si="0"/>
        <v>19.566199999999998</v>
      </c>
      <c r="S13">
        <f t="shared" si="0"/>
        <v>6.932433333333333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43.098350000000003</v>
      </c>
      <c r="AA13">
        <f t="shared" si="0"/>
        <v>3.9072999999999993</v>
      </c>
      <c r="AC13" t="s">
        <v>14</v>
      </c>
      <c r="AD13">
        <f t="shared" si="0"/>
        <v>42.045633333333335</v>
      </c>
      <c r="AE13">
        <f t="shared" si="0"/>
        <v>7.7049999999999992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12.498671207327956</v>
      </c>
      <c r="G14">
        <f t="shared" si="1"/>
        <v>7.1109256372969201</v>
      </c>
      <c r="I14" t="s">
        <v>15</v>
      </c>
      <c r="J14">
        <f t="shared" si="1"/>
        <v>30.036550666849575</v>
      </c>
      <c r="K14">
        <f t="shared" si="1"/>
        <v>1.6149183141536567</v>
      </c>
      <c r="M14" t="s">
        <v>15</v>
      </c>
      <c r="N14">
        <f t="shared" si="1"/>
        <v>23.96780198954422</v>
      </c>
      <c r="O14">
        <f t="shared" si="1"/>
        <v>2.5396185591212888</v>
      </c>
      <c r="Q14" t="s">
        <v>15</v>
      </c>
      <c r="R14">
        <f t="shared" si="1"/>
        <v>9.6266329328240889</v>
      </c>
      <c r="S14">
        <f t="shared" si="1"/>
        <v>2.4061890384774194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24.095541590146922</v>
      </c>
      <c r="AA14">
        <f t="shared" si="1"/>
        <v>1.0341463758417706</v>
      </c>
      <c r="AC14" t="s">
        <v>15</v>
      </c>
      <c r="AD14">
        <f t="shared" si="1"/>
        <v>25.254652186984394</v>
      </c>
      <c r="AE14">
        <f t="shared" si="1"/>
        <v>1.1619824008994311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24.997342414655911</v>
      </c>
      <c r="G15">
        <f t="shared" si="2"/>
        <v>14.22185127459384</v>
      </c>
      <c r="I15" t="s">
        <v>16</v>
      </c>
      <c r="J15">
        <f t="shared" si="2"/>
        <v>60.07310133369915</v>
      </c>
      <c r="K15">
        <f t="shared" si="2"/>
        <v>3.2298366283073134</v>
      </c>
      <c r="M15" t="s">
        <v>16</v>
      </c>
      <c r="N15">
        <f t="shared" si="2"/>
        <v>47.935603979088441</v>
      </c>
      <c r="O15">
        <f t="shared" si="2"/>
        <v>5.0792371182425775</v>
      </c>
      <c r="Q15" t="s">
        <v>16</v>
      </c>
      <c r="R15">
        <f t="shared" si="2"/>
        <v>19.253265865648178</v>
      </c>
      <c r="S15">
        <f t="shared" si="2"/>
        <v>4.8123780769548388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48.191083180293845</v>
      </c>
      <c r="AA15">
        <f t="shared" si="2"/>
        <v>2.0682927516835412</v>
      </c>
      <c r="AC15" t="s">
        <v>16</v>
      </c>
      <c r="AD15">
        <f t="shared" si="2"/>
        <v>50.509304373968789</v>
      </c>
      <c r="AE15">
        <f t="shared" si="2"/>
        <v>2.3239648017988621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40.864109081322574</v>
      </c>
      <c r="G16">
        <f t="shared" si="3"/>
        <v>29.945301274593838</v>
      </c>
      <c r="I16" t="s">
        <v>17</v>
      </c>
      <c r="J16">
        <f t="shared" si="3"/>
        <v>102.45616800036582</v>
      </c>
      <c r="K16">
        <f t="shared" si="3"/>
        <v>9.9814532949739814</v>
      </c>
      <c r="M16" t="s">
        <v>17</v>
      </c>
      <c r="N16">
        <f t="shared" si="3"/>
        <v>79.973303979088442</v>
      </c>
      <c r="O16">
        <f t="shared" si="3"/>
        <v>14.501387118242578</v>
      </c>
      <c r="Q16" t="s">
        <v>17</v>
      </c>
      <c r="R16">
        <f t="shared" si="3"/>
        <v>38.819465865648176</v>
      </c>
      <c r="S16">
        <f t="shared" si="3"/>
        <v>11.744811410288172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91.289433180293855</v>
      </c>
      <c r="AA16">
        <f t="shared" si="3"/>
        <v>5.975592751683541</v>
      </c>
      <c r="AC16" t="s">
        <v>17</v>
      </c>
      <c r="AD16">
        <f t="shared" si="3"/>
        <v>92.554937707302116</v>
      </c>
      <c r="AE16">
        <f t="shared" si="3"/>
        <v>10.02896480179886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6.2597999999999994</v>
      </c>
      <c r="M27">
        <f t="shared" si="4"/>
        <v>12.641516666666666</v>
      </c>
      <c r="P27">
        <f>L28-L27</f>
        <v>1.7506500000000011</v>
      </c>
      <c r="Q27">
        <f>M28-M27</f>
        <v>-1.1825333333333354</v>
      </c>
      <c r="S27">
        <v>0.5</v>
      </c>
      <c r="T27">
        <f>P27/L27*100</f>
        <v>27.96654845202724</v>
      </c>
      <c r="U27">
        <f>Q27/M27*100</f>
        <v>-9.3543628072053764</v>
      </c>
      <c r="Y27">
        <f>L27</f>
        <v>6.2597999999999994</v>
      </c>
      <c r="Z27">
        <f>M27</f>
        <v>12.641516666666666</v>
      </c>
      <c r="AB27">
        <f>T27</f>
        <v>27.96654845202724</v>
      </c>
      <c r="AC27">
        <f>T28</f>
        <v>44.132400396178795</v>
      </c>
      <c r="AD27">
        <f>T29</f>
        <v>325.6171656176449</v>
      </c>
      <c r="AE27">
        <f>T30</f>
        <v>581.71373952309443</v>
      </c>
      <c r="AF27">
        <f>T31</f>
        <v>709.00960627070106</v>
      </c>
      <c r="AG27">
        <f>T32</f>
        <v>826.63956249933449</v>
      </c>
      <c r="AH27">
        <f>U27</f>
        <v>-9.3543628072053764</v>
      </c>
      <c r="AI27">
        <f>U28</f>
        <v>-54.72101844319841</v>
      </c>
      <c r="AJ27">
        <f>U29</f>
        <v>-44.388265648504728</v>
      </c>
      <c r="AK27">
        <f>U30</f>
        <v>-35.533183650168546</v>
      </c>
      <c r="AL27">
        <f>U31</f>
        <v>-30.916780818757232</v>
      </c>
      <c r="AM27">
        <f>U32</f>
        <v>-26.06820647838931</v>
      </c>
    </row>
    <row r="28" spans="11:39" x14ac:dyDescent="0.25">
      <c r="K28">
        <v>0.5</v>
      </c>
      <c r="L28">
        <f t="shared" si="4"/>
        <v>8.0104500000000005</v>
      </c>
      <c r="M28">
        <f t="shared" si="4"/>
        <v>11.458983333333331</v>
      </c>
      <c r="P28">
        <f>L29-L27</f>
        <v>2.7625999999999999</v>
      </c>
      <c r="Q28">
        <f>M29-M27</f>
        <v>-6.9175666666666666</v>
      </c>
      <c r="S28">
        <v>1.5</v>
      </c>
      <c r="T28">
        <f>P28/L27*100</f>
        <v>44.132400396178795</v>
      </c>
      <c r="U28">
        <f>Q28/M27*100</f>
        <v>-54.72101844319841</v>
      </c>
    </row>
    <row r="29" spans="11:39" x14ac:dyDescent="0.25">
      <c r="K29">
        <v>1.5</v>
      </c>
      <c r="L29">
        <f t="shared" si="4"/>
        <v>9.0223999999999993</v>
      </c>
      <c r="M29">
        <f t="shared" si="4"/>
        <v>5.7239499999999994</v>
      </c>
      <c r="P29">
        <f>L30-L27</f>
        <v>20.382983333333332</v>
      </c>
      <c r="Q29">
        <f>M30-M27</f>
        <v>-5.6113499999999998</v>
      </c>
      <c r="S29">
        <v>2.5</v>
      </c>
      <c r="T29">
        <f>P29/L27*100</f>
        <v>325.6171656176449</v>
      </c>
      <c r="U29">
        <f>Q29/M27*100</f>
        <v>-44.388265648504728</v>
      </c>
    </row>
    <row r="30" spans="11:39" x14ac:dyDescent="0.25">
      <c r="K30">
        <v>2.5</v>
      </c>
      <c r="L30">
        <f t="shared" si="4"/>
        <v>26.64278333333333</v>
      </c>
      <c r="M30">
        <f t="shared" si="4"/>
        <v>7.0301666666666662</v>
      </c>
      <c r="P30">
        <f>L31-L27</f>
        <v>36.414116666666665</v>
      </c>
      <c r="Q30">
        <f>M31-M27</f>
        <v>-4.491933333333332</v>
      </c>
      <c r="S30">
        <v>3.5</v>
      </c>
      <c r="T30">
        <f>P30/L27*100</f>
        <v>581.71373952309443</v>
      </c>
      <c r="U30">
        <f>Q30/M27*100</f>
        <v>-35.533183650168546</v>
      </c>
    </row>
    <row r="31" spans="11:39" x14ac:dyDescent="0.25">
      <c r="K31">
        <v>3.5</v>
      </c>
      <c r="L31">
        <f t="shared" si="4"/>
        <v>42.673916666666663</v>
      </c>
      <c r="M31">
        <f t="shared" si="4"/>
        <v>8.1495833333333341</v>
      </c>
      <c r="P31">
        <f>L32-L27</f>
        <v>44.382583333333336</v>
      </c>
      <c r="Q31">
        <f>M32-M27</f>
        <v>-3.9083499999999987</v>
      </c>
      <c r="S31">
        <v>4.5</v>
      </c>
      <c r="T31">
        <f>P31/L27*100</f>
        <v>709.00960627070106</v>
      </c>
      <c r="U31">
        <f>Q31/M27*100</f>
        <v>-30.916780818757232</v>
      </c>
    </row>
    <row r="32" spans="11:39" x14ac:dyDescent="0.25">
      <c r="K32">
        <v>4.5</v>
      </c>
      <c r="L32">
        <f t="shared" si="4"/>
        <v>50.642383333333335</v>
      </c>
      <c r="M32">
        <f t="shared" si="4"/>
        <v>8.7331666666666674</v>
      </c>
      <c r="P32">
        <f>L33-L27</f>
        <v>51.745983333333335</v>
      </c>
      <c r="Q32">
        <f>M33-M27</f>
        <v>-3.2954166666666644</v>
      </c>
      <c r="S32">
        <v>5.5</v>
      </c>
      <c r="T32">
        <f>P32/L27*100</f>
        <v>826.63956249933449</v>
      </c>
      <c r="U32">
        <f>Q32/M27*100</f>
        <v>-26.06820647838931</v>
      </c>
    </row>
    <row r="33" spans="1:13" x14ac:dyDescent="0.25">
      <c r="K33">
        <v>5.5</v>
      </c>
      <c r="L33">
        <f t="shared" si="4"/>
        <v>58.005783333333333</v>
      </c>
      <c r="M33">
        <f t="shared" si="4"/>
        <v>9.3461000000000016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2.6983000000000001</v>
      </c>
      <c r="C43">
        <f>G5</f>
        <v>23.938400000000001</v>
      </c>
    </row>
    <row r="44" spans="1:13" x14ac:dyDescent="0.25">
      <c r="A44" s="1">
        <v>3</v>
      </c>
      <c r="B44">
        <f>J5</f>
        <v>3.8452000000000002</v>
      </c>
      <c r="C44">
        <f>K5</f>
        <v>8.2617999999999991</v>
      </c>
    </row>
    <row r="45" spans="1:13" x14ac:dyDescent="0.25">
      <c r="A45" s="1">
        <v>4</v>
      </c>
      <c r="B45">
        <f>N5</f>
        <v>2.8407</v>
      </c>
      <c r="C45">
        <f>O5</f>
        <v>15.8695</v>
      </c>
    </row>
    <row r="46" spans="1:13" x14ac:dyDescent="0.25">
      <c r="A46" s="1">
        <v>5</v>
      </c>
      <c r="B46">
        <f>R5</f>
        <v>12.4899</v>
      </c>
      <c r="C46">
        <f>S5</f>
        <v>8.8221000000000007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12.101100000000001</v>
      </c>
      <c r="C48">
        <f>AA5</f>
        <v>9.9565999999999999</v>
      </c>
    </row>
    <row r="49" spans="1:3" x14ac:dyDescent="0.25">
      <c r="A49" s="1">
        <v>8</v>
      </c>
      <c r="B49">
        <f>AD5</f>
        <v>3.5836000000000001</v>
      </c>
      <c r="C49">
        <f>AE5</f>
        <v>9.0007000000000001</v>
      </c>
    </row>
    <row r="51" spans="1:3" x14ac:dyDescent="0.25">
      <c r="A51" t="s">
        <v>28</v>
      </c>
      <c r="B51">
        <f>AVERAGE(B42:B49)</f>
        <v>4.6948499999999997</v>
      </c>
      <c r="C51">
        <f>AVERAGE(C42:C49)</f>
        <v>9.4811374999999991</v>
      </c>
    </row>
    <row r="52" spans="1:3" x14ac:dyDescent="0.25">
      <c r="A52" t="s">
        <v>15</v>
      </c>
      <c r="B52">
        <f>_xlfn.STDEV.P(B42:B49)</f>
        <v>4.5972742252882854</v>
      </c>
      <c r="C52">
        <f>_xlfn.STDEV.P(C42:C49)</f>
        <v>7.3483463289262421</v>
      </c>
    </row>
    <row r="53" spans="1:3" x14ac:dyDescent="0.25">
      <c r="A53" t="s">
        <v>29</v>
      </c>
      <c r="B53">
        <f>1.5*B52</f>
        <v>6.8959113379324286</v>
      </c>
      <c r="C53">
        <f>1.5*C52</f>
        <v>11.022519493389364</v>
      </c>
    </row>
    <row r="54" spans="1:3" x14ac:dyDescent="0.25">
      <c r="A54" t="s">
        <v>16</v>
      </c>
      <c r="B54">
        <f>2*B52</f>
        <v>9.1945484505765709</v>
      </c>
      <c r="C54">
        <f>2*C52</f>
        <v>14.696692657852484</v>
      </c>
    </row>
    <row r="55" spans="1:3" x14ac:dyDescent="0.25">
      <c r="A55" t="s">
        <v>30</v>
      </c>
      <c r="B55">
        <f>B51+B53</f>
        <v>11.590761337932427</v>
      </c>
      <c r="C55">
        <f>C51+C53</f>
        <v>20.503656993389363</v>
      </c>
    </row>
    <row r="56" spans="1:3" x14ac:dyDescent="0.25">
      <c r="A56" t="s">
        <v>17</v>
      </c>
      <c r="B56">
        <f>B51+B54</f>
        <v>13.889398450576572</v>
      </c>
      <c r="C56">
        <f>C51+C54</f>
        <v>24.177830157852483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2015-05-19T00:25:19Z</dcterms:created>
  <dcterms:modified xsi:type="dcterms:W3CDTF">2015-08-11T01:25:59Z</dcterms:modified>
</cp:coreProperties>
</file>