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Q28" i="1"/>
  <c r="U28" i="1" s="1"/>
  <c r="AI27" i="1" s="1"/>
  <c r="P32" i="1"/>
  <c r="T32" i="1" s="1"/>
  <c r="AG27" i="1" s="1"/>
  <c r="M33" i="1"/>
  <c r="Q32" i="1" s="1"/>
  <c r="U32" i="1" s="1"/>
  <c r="AM27" i="1" s="1"/>
  <c r="M32" i="1"/>
  <c r="M31" i="1"/>
  <c r="M30" i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M28" i="1"/>
  <c r="L28" i="1"/>
  <c r="M27" i="1"/>
  <c r="Z27" i="1" s="1"/>
  <c r="L27" i="1"/>
  <c r="Y27" i="1" s="1"/>
  <c r="F13" i="1"/>
  <c r="G13" i="1"/>
  <c r="J13" i="1"/>
  <c r="K13" i="1"/>
  <c r="N13" i="1"/>
  <c r="N16" i="1" s="1"/>
  <c r="O13" i="1"/>
  <c r="O16" i="1" s="1"/>
  <c r="R13" i="1"/>
  <c r="S13" i="1"/>
  <c r="V13" i="1"/>
  <c r="W13" i="1"/>
  <c r="W16" i="1" s="1"/>
  <c r="Z13" i="1"/>
  <c r="AA13" i="1"/>
  <c r="AD13" i="1"/>
  <c r="AD16" i="1" s="1"/>
  <c r="AE13" i="1"/>
  <c r="AE16" i="1" s="1"/>
  <c r="F14" i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N15" i="1"/>
  <c r="O15" i="1"/>
  <c r="V15" i="1"/>
  <c r="W15" i="1"/>
  <c r="AD15" i="1"/>
  <c r="AE15" i="1"/>
  <c r="B16" i="1"/>
  <c r="B15" i="1"/>
  <c r="C14" i="1"/>
  <c r="C15" i="1" s="1"/>
  <c r="B14" i="1"/>
  <c r="C13" i="1"/>
  <c r="C16" i="1" s="1"/>
  <c r="B13" i="1"/>
  <c r="F16" i="1" l="1"/>
  <c r="G16" i="1"/>
  <c r="P27" i="1"/>
  <c r="T27" i="1" s="1"/>
  <c r="AB27" i="1" s="1"/>
  <c r="Q27" i="1"/>
  <c r="U27" i="1" s="1"/>
  <c r="AH27" i="1" s="1"/>
  <c r="Q30" i="1"/>
  <c r="U30" i="1" s="1"/>
  <c r="AK27" i="1" s="1"/>
  <c r="B52" i="1"/>
  <c r="B54" i="1" s="1"/>
  <c r="P28" i="1"/>
  <c r="T28" i="1" s="1"/>
  <c r="AC27" i="1" s="1"/>
  <c r="Q31" i="1"/>
  <c r="U31" i="1" s="1"/>
  <c r="AL27" i="1" s="1"/>
  <c r="C52" i="1"/>
  <c r="V16" i="1"/>
  <c r="Q29" i="1"/>
  <c r="U29" i="1" s="1"/>
  <c r="AJ27" i="1" s="1"/>
  <c r="C54" i="1"/>
  <c r="C53" i="1"/>
  <c r="B51" i="1"/>
  <c r="C51" i="1"/>
  <c r="B53" i="1" l="1"/>
  <c r="B56" i="1"/>
  <c r="B55" i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<sst xmlns="http://schemas.openxmlformats.org/spreadsheetml/2006/main" count="86" uniqueCount="31">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</sst>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F9" sqref="F9:F10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8.1074000000000002</v>
      </c>
      <c r="C5">
        <v>1.5632999999999999</v>
      </c>
      <c r="E5">
        <v>626</v>
      </c>
      <c r="F5">
        <v>3.36</v>
      </c>
      <c r="G5">
        <v>2.9174000000000002</v>
      </c>
      <c r="I5">
        <v>626</v>
      </c>
      <c r="J5">
        <v>3.9251</v>
      </c>
      <c r="K5">
        <v>4.5067000000000004</v>
      </c>
      <c r="M5">
        <v>626</v>
      </c>
      <c r="N5">
        <v>4.9145000000000003</v>
      </c>
      <c r="O5">
        <v>2.9003000000000001</v>
      </c>
      <c r="Q5">
        <v>626</v>
      </c>
      <c r="U5">
        <v>626</v>
      </c>
      <c r="Y5">
        <v>626</v>
      </c>
      <c r="Z5">
        <v>2.2081</v>
      </c>
      <c r="AA5">
        <v>5.4039000000000001</v>
      </c>
      <c r="AC5">
        <v>626</v>
      </c>
      <c r="AD5">
        <v>1.7897000000000001</v>
      </c>
      <c r="AE5">
        <v>3.0121000000000002</v>
      </c>
    </row>
    <row r="6" spans="1:31" x14ac:dyDescent="0.25">
      <c r="A6">
        <v>0.5</v>
      </c>
      <c r="B6">
        <v>6.7413999999999996</v>
      </c>
      <c r="C6">
        <v>1.7199</v>
      </c>
      <c r="E6">
        <v>0.5</v>
      </c>
      <c r="F6">
        <v>5.2580999999999998</v>
      </c>
      <c r="G6">
        <v>4.1356999999999999</v>
      </c>
      <c r="I6">
        <v>0.5</v>
      </c>
      <c r="J6">
        <v>3.2416</v>
      </c>
      <c r="K6">
        <v>2.7923</v>
      </c>
      <c r="M6">
        <v>0.5</v>
      </c>
      <c r="N6">
        <v>5.0312000000000001</v>
      </c>
      <c r="O6">
        <v>2.8445999999999998</v>
      </c>
      <c r="Q6">
        <v>0.5</v>
      </c>
      <c r="U6">
        <v>0.5</v>
      </c>
      <c r="Y6">
        <v>0.5</v>
      </c>
      <c r="Z6">
        <v>2.4630999999999998</v>
      </c>
      <c r="AA6">
        <v>3.8389000000000002</v>
      </c>
      <c r="AC6">
        <v>0.5</v>
      </c>
      <c r="AD6">
        <v>1.6895</v>
      </c>
      <c r="AE6">
        <v>2.9392</v>
      </c>
    </row>
    <row r="7" spans="1:31" x14ac:dyDescent="0.25">
      <c r="A7">
        <v>1.5</v>
      </c>
      <c r="B7">
        <v>8.1064000000000007</v>
      </c>
      <c r="C7">
        <v>4.2653999999999996</v>
      </c>
      <c r="E7">
        <v>1.5</v>
      </c>
      <c r="F7">
        <v>2.3279999999999998</v>
      </c>
      <c r="G7">
        <v>8.6174999999999997</v>
      </c>
      <c r="I7">
        <v>1.5</v>
      </c>
      <c r="J7">
        <v>3.0602999999999998</v>
      </c>
      <c r="K7">
        <v>5.7984</v>
      </c>
      <c r="M7">
        <v>1.5</v>
      </c>
      <c r="N7">
        <v>3.5819000000000001</v>
      </c>
      <c r="O7">
        <v>7.1919000000000004</v>
      </c>
      <c r="Q7">
        <v>1.5</v>
      </c>
      <c r="U7">
        <v>1.5</v>
      </c>
      <c r="Y7">
        <v>1.5</v>
      </c>
      <c r="Z7">
        <v>1.6318999999999999</v>
      </c>
      <c r="AA7">
        <v>10.8108</v>
      </c>
      <c r="AC7">
        <v>1.5</v>
      </c>
      <c r="AD7">
        <v>1.4819</v>
      </c>
      <c r="AE7">
        <v>10.9969</v>
      </c>
    </row>
    <row r="8" spans="1:31" x14ac:dyDescent="0.25">
      <c r="A8">
        <v>2.5</v>
      </c>
      <c r="B8">
        <v>5.3998999999999997</v>
      </c>
      <c r="C8">
        <v>3.028</v>
      </c>
      <c r="E8">
        <v>2.5</v>
      </c>
      <c r="F8">
        <v>2.4399000000000002</v>
      </c>
      <c r="G8">
        <v>12.340400000000001</v>
      </c>
      <c r="I8">
        <v>2.5</v>
      </c>
      <c r="J8">
        <v>1.7864</v>
      </c>
      <c r="K8">
        <v>6.8238000000000003</v>
      </c>
      <c r="M8">
        <v>2.5</v>
      </c>
      <c r="N8">
        <v>1.7573000000000001</v>
      </c>
      <c r="O8">
        <v>13.177199999999999</v>
      </c>
      <c r="Q8">
        <v>2.5</v>
      </c>
      <c r="U8">
        <v>2.5</v>
      </c>
      <c r="Y8">
        <v>2.5</v>
      </c>
      <c r="Z8">
        <v>1.6378999999999999</v>
      </c>
      <c r="AA8">
        <v>17.102</v>
      </c>
      <c r="AC8">
        <v>2.5</v>
      </c>
      <c r="AD8">
        <v>1.4681999999999999</v>
      </c>
      <c r="AE8">
        <v>24.290500000000002</v>
      </c>
    </row>
    <row r="9" spans="1:31" x14ac:dyDescent="0.25">
      <c r="A9">
        <v>3.5</v>
      </c>
      <c r="B9">
        <v>3.3416999999999999</v>
      </c>
      <c r="E9">
        <v>3.5</v>
      </c>
      <c r="I9">
        <v>3.5</v>
      </c>
      <c r="J9">
        <v>1.8065</v>
      </c>
      <c r="K9">
        <v>6.9039999999999999</v>
      </c>
      <c r="M9">
        <v>3.5</v>
      </c>
      <c r="N9">
        <v>3.0872000000000002</v>
      </c>
      <c r="O9">
        <v>9.8952000000000009</v>
      </c>
      <c r="Q9">
        <v>3.5</v>
      </c>
      <c r="U9">
        <v>3.5</v>
      </c>
      <c r="Y9">
        <v>3.5</v>
      </c>
      <c r="Z9">
        <v>1.5908</v>
      </c>
      <c r="AA9">
        <v>19.592600000000001</v>
      </c>
      <c r="AC9">
        <v>3.5</v>
      </c>
      <c r="AD9">
        <v>1.4194</v>
      </c>
      <c r="AE9">
        <v>16.7682</v>
      </c>
    </row>
    <row r="10" spans="1:31" x14ac:dyDescent="0.25">
      <c r="A10">
        <v>4.5</v>
      </c>
      <c r="B10">
        <v>8.9403000000000006</v>
      </c>
      <c r="E10">
        <v>4.5</v>
      </c>
      <c r="I10">
        <v>4.5</v>
      </c>
      <c r="J10">
        <v>1.7829999999999999</v>
      </c>
      <c r="K10">
        <v>4.6677</v>
      </c>
      <c r="M10">
        <v>4.5</v>
      </c>
      <c r="N10">
        <v>1.6808000000000001</v>
      </c>
      <c r="O10">
        <v>10.882099999999999</v>
      </c>
      <c r="Q10">
        <v>4.5</v>
      </c>
      <c r="U10">
        <v>4.5</v>
      </c>
      <c r="Y10">
        <v>4.5</v>
      </c>
      <c r="Z10">
        <v>1.3349</v>
      </c>
      <c r="AA10">
        <v>14.5219</v>
      </c>
      <c r="AC10">
        <v>4.5</v>
      </c>
      <c r="AD10">
        <v>1.8038000000000001</v>
      </c>
      <c r="AE10">
        <v>12.0816</v>
      </c>
    </row>
    <row r="11" spans="1:31" x14ac:dyDescent="0.25">
      <c r="A11">
        <v>5.5</v>
      </c>
      <c r="B11">
        <v>7.3337000000000003</v>
      </c>
      <c r="C11">
        <v>15.1816</v>
      </c>
      <c r="E11">
        <v>5.5</v>
      </c>
      <c r="F11">
        <v>10.755699999999999</v>
      </c>
      <c r="G11">
        <v>22.872800000000002</v>
      </c>
      <c r="I11">
        <v>5.5</v>
      </c>
      <c r="J11">
        <v>1.97</v>
      </c>
      <c r="K11">
        <v>3.1339000000000001</v>
      </c>
      <c r="M11">
        <v>5.5</v>
      </c>
      <c r="N11">
        <v>1.9522999999999999</v>
      </c>
      <c r="O11">
        <v>11.840400000000001</v>
      </c>
      <c r="Q11">
        <v>5.5</v>
      </c>
      <c r="U11">
        <v>5.5</v>
      </c>
      <c r="Y11">
        <v>5.5</v>
      </c>
      <c r="Z11">
        <v>1.63</v>
      </c>
      <c r="AA11">
        <v>22.535</v>
      </c>
      <c r="AC11">
        <v>5.5</v>
      </c>
      <c r="AD11">
        <v>1.7898000000000001</v>
      </c>
      <c r="AE11">
        <v>8.7950999999999997</v>
      </c>
    </row>
    <row r="13" spans="1:31" x14ac:dyDescent="0.25">
      <c r="A13" t="s">
        <v>14</v>
      </c>
      <c r="B13">
        <f>AVERAGE(B6:B11)</f>
        <v>6.6438999999999995</v>
      </c>
      <c r="C13">
        <f>AVERAGE(C6:C11)</f>
        <v>6.0487249999999992</v>
      </c>
      <c r="E13" t="s">
        <v>14</v>
      </c>
      <c r="F13">
        <f t="shared" ref="F13:AE13" si="0">AVERAGE(F6:F11)</f>
        <v>5.1954250000000002</v>
      </c>
      <c r="G13">
        <f t="shared" si="0"/>
        <v>11.991600000000002</v>
      </c>
      <c r="I13" t="s">
        <v>14</v>
      </c>
      <c r="J13">
        <f t="shared" si="0"/>
        <v>2.2746333333333335</v>
      </c>
      <c r="K13">
        <f t="shared" si="0"/>
        <v>5.0200166666666668</v>
      </c>
      <c r="M13" t="s">
        <v>14</v>
      </c>
      <c r="N13">
        <f t="shared" si="0"/>
        <v>2.8484499999999997</v>
      </c>
      <c r="O13">
        <f t="shared" si="0"/>
        <v>9.3052333333333337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1.7147666666666666</v>
      </c>
      <c r="AA13">
        <f t="shared" si="0"/>
        <v>14.733533333333334</v>
      </c>
      <c r="AC13" t="s">
        <v>14</v>
      </c>
      <c r="AD13">
        <f t="shared" si="0"/>
        <v>1.6087666666666667</v>
      </c>
      <c r="AE13">
        <f t="shared" si="0"/>
        <v>12.645250000000003</v>
      </c>
    </row>
    <row r="14" spans="1:31" x14ac:dyDescent="0.25">
      <c r="A14" t="s">
        <v>15</v>
      </c>
      <c r="B14">
        <f>_xlfn.STDEV.P(B6:B11)</f>
        <v>1.8416365158919594</v>
      </c>
      <c r="C14">
        <f>_xlfn.STDEV.P(C6:C11)</f>
        <v>5.3491391650316036</v>
      </c>
      <c r="E14" t="s">
        <v>15</v>
      </c>
      <c r="F14">
        <f t="shared" ref="F14:AE14" si="1">_xlfn.STDEV.P(F6:F11)</f>
        <v>3.4181731373461752</v>
      </c>
      <c r="G14">
        <f t="shared" si="1"/>
        <v>6.9213779426498565</v>
      </c>
      <c r="I14" t="s">
        <v>15</v>
      </c>
      <c r="J14">
        <f t="shared" si="1"/>
        <v>0.62507626912419434</v>
      </c>
      <c r="K14">
        <f t="shared" si="1"/>
        <v>1.6357053926024963</v>
      </c>
      <c r="M14" t="s">
        <v>15</v>
      </c>
      <c r="N14">
        <f t="shared" si="1"/>
        <v>1.2052971760109621</v>
      </c>
      <c r="O14">
        <f t="shared" si="1"/>
        <v>3.4268480632921117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0.3511006392601545</v>
      </c>
      <c r="AA14">
        <f t="shared" si="1"/>
        <v>6.1129467295968585</v>
      </c>
      <c r="AC14" t="s">
        <v>15</v>
      </c>
      <c r="AD14">
        <f t="shared" si="1"/>
        <v>0.15760859395632237</v>
      </c>
      <c r="AE14">
        <f t="shared" si="1"/>
        <v>6.6417415504143165</v>
      </c>
    </row>
    <row r="15" spans="1:31" x14ac:dyDescent="0.25">
      <c r="A15" t="s">
        <v>16</v>
      </c>
      <c r="B15">
        <f>B14*2</f>
        <v>3.6832730317839188</v>
      </c>
      <c r="C15">
        <f>C14*2</f>
        <v>10.698278330063207</v>
      </c>
      <c r="E15" t="s">
        <v>16</v>
      </c>
      <c r="F15">
        <f t="shared" ref="F15:AE15" si="2">F14*2</f>
        <v>6.8363462746923505</v>
      </c>
      <c r="G15">
        <f t="shared" si="2"/>
        <v>13.842755885299713</v>
      </c>
      <c r="I15" t="s">
        <v>16</v>
      </c>
      <c r="J15">
        <f t="shared" si="2"/>
        <v>1.2501525382483887</v>
      </c>
      <c r="K15">
        <f t="shared" si="2"/>
        <v>3.2714107852049925</v>
      </c>
      <c r="M15" t="s">
        <v>16</v>
      </c>
      <c r="N15">
        <f t="shared" si="2"/>
        <v>2.4105943520219242</v>
      </c>
      <c r="O15">
        <f t="shared" si="2"/>
        <v>6.8536961265842233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0.702201278520309</v>
      </c>
      <c r="AA15">
        <f t="shared" si="2"/>
        <v>12.225893459193717</v>
      </c>
      <c r="AC15" t="s">
        <v>16</v>
      </c>
      <c r="AD15">
        <f t="shared" si="2"/>
        <v>0.31521718791264475</v>
      </c>
      <c r="AE15">
        <f t="shared" si="2"/>
        <v>13.283483100828633</v>
      </c>
    </row>
    <row r="16" spans="1:31" x14ac:dyDescent="0.25">
      <c r="A16" t="s">
        <v>17</v>
      </c>
      <c r="B16">
        <f>B13+B15</f>
        <v>10.327173031783918</v>
      </c>
      <c r="C16">
        <f>C13+C15</f>
        <v>16.747003330063208</v>
      </c>
      <c r="E16" t="s">
        <v>17</v>
      </c>
      <c r="F16">
        <f t="shared" ref="F16:AE16" si="3">F13+F15</f>
        <v>12.03177127469235</v>
      </c>
      <c r="G16">
        <f t="shared" si="3"/>
        <v>25.834355885299715</v>
      </c>
      <c r="I16" t="s">
        <v>17</v>
      </c>
      <c r="J16">
        <f t="shared" si="3"/>
        <v>3.524785871581722</v>
      </c>
      <c r="K16">
        <f t="shared" si="3"/>
        <v>8.2914274518716589</v>
      </c>
      <c r="M16" t="s">
        <v>17</v>
      </c>
      <c r="N16">
        <f t="shared" si="3"/>
        <v>5.2590443520219239</v>
      </c>
      <c r="O16">
        <f t="shared" si="3"/>
        <v>16.158929459917559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2.4169679451869754</v>
      </c>
      <c r="AA16">
        <f t="shared" si="3"/>
        <v>26.959426792527051</v>
      </c>
      <c r="AC16" t="s">
        <v>17</v>
      </c>
      <c r="AD16">
        <f t="shared" si="3"/>
        <v>1.9239838545793115</v>
      </c>
      <c r="AE16">
        <f t="shared" si="3"/>
        <v>25.928733100828637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4.0508000000000006</v>
      </c>
      <c r="M27">
        <f t="shared" si="4"/>
        <v>3.3839500000000005</v>
      </c>
      <c r="P27">
        <f>L28-L27</f>
        <v>2.0016666666665905E-2</v>
      </c>
      <c r="Q27">
        <f>M28-M27</f>
        <v>-0.33885000000000032</v>
      </c>
      <c r="S27">
        <v>0.5</v>
      </c>
      <c r="T27">
        <f>P27/L27*100</f>
        <v>0.49414107501397014</v>
      </c>
      <c r="U27">
        <f>Q27/M27*100</f>
        <v>-10.013445825145178</v>
      </c>
      <c r="Y27">
        <f>L27</f>
        <v>4.0508000000000006</v>
      </c>
      <c r="Z27">
        <f>M27</f>
        <v>3.3839500000000005</v>
      </c>
      <c r="AB27">
        <f>T27</f>
        <v>0.49414107501397014</v>
      </c>
      <c r="AC27">
        <f>T28</f>
        <v>-16.928343372502557</v>
      </c>
      <c r="AD27">
        <f>T29</f>
        <v>-40.383792501892643</v>
      </c>
      <c r="AE27">
        <f>T30</f>
        <v>-44.477140317961897</v>
      </c>
      <c r="AF27">
        <f>T31</f>
        <v>-23.260590500641868</v>
      </c>
      <c r="AG27">
        <f>T32</f>
        <v>4.6357098186366166</v>
      </c>
      <c r="AH27">
        <f>U27</f>
        <v>-10.013445825145178</v>
      </c>
      <c r="AI27">
        <f>U28</f>
        <v>134.83847771588424</v>
      </c>
      <c r="AJ27">
        <f>U29</f>
        <v>278.06852938134421</v>
      </c>
      <c r="AK27">
        <f>U30</f>
        <v>292.73629929520234</v>
      </c>
      <c r="AL27">
        <f>U31</f>
        <v>211.42082477577975</v>
      </c>
      <c r="AM27">
        <f>U32</f>
        <v>315.48486236498763</v>
      </c>
    </row>
    <row r="28" spans="11:39" x14ac:dyDescent="0.25">
      <c r="K28">
        <v>0.5</v>
      </c>
      <c r="L28">
        <f t="shared" si="4"/>
        <v>4.0708166666666665</v>
      </c>
      <c r="M28">
        <f t="shared" si="4"/>
        <v>3.0451000000000001</v>
      </c>
      <c r="P28">
        <f>L29-L27</f>
        <v>-0.68573333333333375</v>
      </c>
      <c r="Q28">
        <f>M29-M27</f>
        <v>4.5628666666666655</v>
      </c>
      <c r="S28">
        <v>1.5</v>
      </c>
      <c r="T28">
        <f>P28/L27*100</f>
        <v>-16.928343372502557</v>
      </c>
      <c r="U28">
        <f>Q28/M27*100</f>
        <v>134.83847771588424</v>
      </c>
    </row>
    <row r="29" spans="11:39" x14ac:dyDescent="0.25">
      <c r="K29">
        <v>1.5</v>
      </c>
      <c r="L29">
        <f t="shared" si="4"/>
        <v>3.3650666666666669</v>
      </c>
      <c r="M29">
        <f t="shared" si="4"/>
        <v>7.946816666666666</v>
      </c>
      <c r="P29">
        <f>L30-L27</f>
        <v>-1.6358666666666672</v>
      </c>
      <c r="Q29">
        <f>M30-M27</f>
        <v>9.4096999999999991</v>
      </c>
      <c r="S29">
        <v>2.5</v>
      </c>
      <c r="T29">
        <f>P29/L27*100</f>
        <v>-40.383792501892643</v>
      </c>
      <c r="U29">
        <f>Q29/M27*100</f>
        <v>278.06852938134421</v>
      </c>
    </row>
    <row r="30" spans="11:39" x14ac:dyDescent="0.25">
      <c r="K30">
        <v>2.5</v>
      </c>
      <c r="L30">
        <f t="shared" si="4"/>
        <v>2.4149333333333334</v>
      </c>
      <c r="M30">
        <f t="shared" si="4"/>
        <v>12.79365</v>
      </c>
      <c r="P30">
        <f>L31-L27</f>
        <v>-1.8016800000000006</v>
      </c>
      <c r="Q30">
        <f>M31-M27</f>
        <v>9.9060500000000005</v>
      </c>
      <c r="S30">
        <v>3.5</v>
      </c>
      <c r="T30">
        <f>P30/L27*100</f>
        <v>-44.477140317961897</v>
      </c>
      <c r="U30">
        <f>Q30/M27*100</f>
        <v>292.73629929520234</v>
      </c>
    </row>
    <row r="31" spans="11:39" x14ac:dyDescent="0.25">
      <c r="K31">
        <v>3.5</v>
      </c>
      <c r="L31">
        <f t="shared" si="4"/>
        <v>2.24912</v>
      </c>
      <c r="M31">
        <f t="shared" si="4"/>
        <v>13.290000000000001</v>
      </c>
      <c r="P31">
        <f>L32-L27</f>
        <v>-0.94224000000000085</v>
      </c>
      <c r="Q31">
        <f>M32-M27</f>
        <v>7.1543749999999999</v>
      </c>
      <c r="S31">
        <v>4.5</v>
      </c>
      <c r="T31">
        <f>P31/L27*100</f>
        <v>-23.260590500641868</v>
      </c>
      <c r="U31">
        <f>Q31/M27*100</f>
        <v>211.42082477577975</v>
      </c>
    </row>
    <row r="32" spans="11:39" x14ac:dyDescent="0.25">
      <c r="K32">
        <v>4.5</v>
      </c>
      <c r="L32">
        <f t="shared" si="4"/>
        <v>3.1085599999999998</v>
      </c>
      <c r="M32">
        <f t="shared" si="4"/>
        <v>10.538325</v>
      </c>
      <c r="P32">
        <f>L33-L27</f>
        <v>0.18778333333333208</v>
      </c>
      <c r="Q32">
        <f>M33-M27</f>
        <v>10.675850000000001</v>
      </c>
      <c r="S32">
        <v>5.5</v>
      </c>
      <c r="T32">
        <f>P32/L27*100</f>
        <v>4.6357098186366166</v>
      </c>
      <c r="U32">
        <f>Q32/M27*100</f>
        <v>315.48486236498763</v>
      </c>
    </row>
    <row r="33" spans="1:13" x14ac:dyDescent="0.25">
      <c r="K33">
        <v>5.5</v>
      </c>
      <c r="L33">
        <f t="shared" si="4"/>
        <v>4.2385833333333327</v>
      </c>
      <c r="M33">
        <f t="shared" si="4"/>
        <v>14.059800000000001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8.1074000000000002</v>
      </c>
      <c r="C42">
        <f>C5</f>
        <v>1.5632999999999999</v>
      </c>
    </row>
    <row r="43" spans="1:13" x14ac:dyDescent="0.25">
      <c r="A43" s="1">
        <v>2</v>
      </c>
      <c r="B43">
        <f>F5</f>
        <v>3.36</v>
      </c>
      <c r="C43">
        <f>G5</f>
        <v>2.9174000000000002</v>
      </c>
    </row>
    <row r="44" spans="1:13" x14ac:dyDescent="0.25">
      <c r="A44" s="1">
        <v>3</v>
      </c>
      <c r="B44">
        <f>J5</f>
        <v>3.9251</v>
      </c>
      <c r="C44">
        <f>K5</f>
        <v>4.5067000000000004</v>
      </c>
    </row>
    <row r="45" spans="1:13" x14ac:dyDescent="0.25">
      <c r="A45" s="1">
        <v>4</v>
      </c>
      <c r="B45">
        <f>N5</f>
        <v>4.9145000000000003</v>
      </c>
      <c r="C45">
        <f>O5</f>
        <v>2.9003000000000001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2.2081</v>
      </c>
      <c r="C48">
        <f>AA5</f>
        <v>5.4039000000000001</v>
      </c>
    </row>
    <row r="49" spans="1:3" x14ac:dyDescent="0.25">
      <c r="A49" s="1">
        <v>8</v>
      </c>
      <c r="B49">
        <f>AD5</f>
        <v>1.7897000000000001</v>
      </c>
      <c r="C49">
        <f>AE5</f>
        <v>3.0121000000000002</v>
      </c>
    </row>
    <row r="51" spans="1:3" x14ac:dyDescent="0.25">
      <c r="A51" t="s">
        <v>28</v>
      </c>
      <c r="B51">
        <f>AVERAGE(B42:B49)</f>
        <v>3.0381000000000005</v>
      </c>
      <c r="C51">
        <f>AVERAGE(C42:C49)</f>
        <v>2.5379625000000003</v>
      </c>
    </row>
    <row r="52" spans="1:3" x14ac:dyDescent="0.25">
      <c r="A52" t="s">
        <v>15</v>
      </c>
      <c r="B52">
        <f>_xlfn.STDEV.P(B42:B49)</f>
        <v>2.5203316706338468</v>
      </c>
      <c r="C52">
        <f>_xlfn.STDEV.P(C42:C49)</f>
        <v>1.8173492729367542</v>
      </c>
    </row>
    <row r="53" spans="1:3" x14ac:dyDescent="0.25">
      <c r="A53" t="s">
        <v>29</v>
      </c>
      <c r="B53">
        <f>1.5*B52</f>
        <v>3.7804975059507702</v>
      </c>
      <c r="C53">
        <f>1.5*C52</f>
        <v>2.7260239094051313</v>
      </c>
    </row>
    <row r="54" spans="1:3" x14ac:dyDescent="0.25">
      <c r="A54" t="s">
        <v>16</v>
      </c>
      <c r="B54">
        <f>2*B52</f>
        <v>5.0406633412676936</v>
      </c>
      <c r="C54">
        <f>2*C52</f>
        <v>3.6346985458735084</v>
      </c>
    </row>
    <row r="55" spans="1:3" x14ac:dyDescent="0.25">
      <c r="A55" t="s">
        <v>30</v>
      </c>
      <c r="B55">
        <f>B51+B53</f>
        <v>6.8185975059507706</v>
      </c>
      <c r="C55">
        <f>C51+C53</f>
        <v>5.2639864094051312</v>
      </c>
    </row>
    <row r="56" spans="1:3" x14ac:dyDescent="0.25">
      <c r="A56" t="s">
        <v>17</v>
      </c>
      <c r="B56">
        <f>B51+B54</f>
        <v>8.0787633412676936</v>
      </c>
      <c r="C56">
        <f>C51+C54</f>
        <v>6.1726610458735092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2015-05-19T00:38:19Z</dcterms:created>
  <dcterms:modified xsi:type="dcterms:W3CDTF">2015-08-11T01:34:26Z</dcterms:modified>
</cp:coreProperties>
</file>