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B47" i="1"/>
  <c r="C46" i="1"/>
  <c r="B46" i="1"/>
  <c r="C45" i="1"/>
  <c r="B45" i="1"/>
  <c r="C44" i="1"/>
  <c r="B44" i="1"/>
  <c r="C43" i="1"/>
  <c r="C52" i="1" s="1"/>
  <c r="B43" i="1"/>
  <c r="B52" i="1" s="1"/>
  <c r="C42" i="1"/>
  <c r="B42" i="1"/>
  <c r="M33" i="1"/>
  <c r="M32" i="1"/>
  <c r="Q31" i="1" s="1"/>
  <c r="U31" i="1" s="1"/>
  <c r="AL27" i="1" s="1"/>
  <c r="M31" i="1"/>
  <c r="M30" i="1"/>
  <c r="M29" i="1"/>
  <c r="L33" i="1"/>
  <c r="L32" i="1"/>
  <c r="P31" i="1" s="1"/>
  <c r="T31" i="1" s="1"/>
  <c r="AF27" i="1" s="1"/>
  <c r="L31" i="1"/>
  <c r="P30" i="1" s="1"/>
  <c r="T30" i="1" s="1"/>
  <c r="AE27" i="1" s="1"/>
  <c r="L30" i="1"/>
  <c r="L29" i="1"/>
  <c r="M28" i="1"/>
  <c r="L28" i="1"/>
  <c r="M27" i="1"/>
  <c r="Z27" i="1" s="1"/>
  <c r="L27" i="1"/>
  <c r="F13" i="1"/>
  <c r="G13" i="1"/>
  <c r="J13" i="1"/>
  <c r="K13" i="1"/>
  <c r="N13" i="1"/>
  <c r="N16" i="1" s="1"/>
  <c r="O13" i="1"/>
  <c r="O16" i="1" s="1"/>
  <c r="R13" i="1"/>
  <c r="S13" i="1"/>
  <c r="V13" i="1"/>
  <c r="V16" i="1" s="1"/>
  <c r="W13" i="1"/>
  <c r="Z13" i="1"/>
  <c r="AA13" i="1"/>
  <c r="AD13" i="1"/>
  <c r="AE13" i="1"/>
  <c r="F14" i="1"/>
  <c r="F15" i="1" s="1"/>
  <c r="G14" i="1"/>
  <c r="G15" i="1" s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W15" i="1" s="1"/>
  <c r="Z14" i="1"/>
  <c r="Z15" i="1" s="1"/>
  <c r="Z16" i="1" s="1"/>
  <c r="AA14" i="1"/>
  <c r="AA15" i="1" s="1"/>
  <c r="AA16" i="1" s="1"/>
  <c r="AD14" i="1"/>
  <c r="AD15" i="1" s="1"/>
  <c r="AE14" i="1"/>
  <c r="AE15" i="1" s="1"/>
  <c r="N15" i="1"/>
  <c r="O15" i="1"/>
  <c r="V15" i="1"/>
  <c r="C16" i="1"/>
  <c r="B16" i="1"/>
  <c r="C15" i="1"/>
  <c r="B15" i="1"/>
  <c r="C14" i="1"/>
  <c r="B14" i="1"/>
  <c r="C13" i="1"/>
  <c r="B13" i="1"/>
  <c r="W16" i="1" l="1"/>
  <c r="Q28" i="1"/>
  <c r="U28" i="1" s="1"/>
  <c r="AI27" i="1" s="1"/>
  <c r="Q27" i="1"/>
  <c r="U27" i="1" s="1"/>
  <c r="AH27" i="1" s="1"/>
  <c r="P28" i="1"/>
  <c r="T28" i="1" s="1"/>
  <c r="AC27" i="1" s="1"/>
  <c r="P32" i="1"/>
  <c r="T32" i="1" s="1"/>
  <c r="AG27" i="1" s="1"/>
  <c r="AD16" i="1"/>
  <c r="AE16" i="1"/>
  <c r="B54" i="1"/>
  <c r="B53" i="1"/>
  <c r="C54" i="1"/>
  <c r="C53" i="1"/>
  <c r="B51" i="1"/>
  <c r="P29" i="1"/>
  <c r="T29" i="1" s="1"/>
  <c r="AD27" i="1" s="1"/>
  <c r="Q32" i="1"/>
  <c r="U32" i="1" s="1"/>
  <c r="AM27" i="1" s="1"/>
  <c r="C51" i="1"/>
  <c r="G16" i="1"/>
  <c r="P27" i="1"/>
  <c r="T27" i="1" s="1"/>
  <c r="AB27" i="1" s="1"/>
  <c r="Q29" i="1"/>
  <c r="U29" i="1" s="1"/>
  <c r="AJ27" i="1" s="1"/>
  <c r="Y27" i="1"/>
  <c r="F16" i="1"/>
  <c r="Q30" i="1"/>
  <c r="U30" i="1" s="1"/>
  <c r="AK27" i="1" s="1"/>
  <c r="C56" i="1" l="1"/>
  <c r="C55" i="1"/>
  <c r="B56" i="1"/>
  <c r="B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<sst xmlns="http://schemas.openxmlformats.org/spreadsheetml/2006/main" count="86" uniqueCount="31">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</sst>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W11" sqref="W11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727</v>
      </c>
      <c r="B5">
        <v>2.0093999999999999</v>
      </c>
      <c r="C5">
        <v>10.8774</v>
      </c>
      <c r="E5">
        <v>727</v>
      </c>
      <c r="I5">
        <v>727</v>
      </c>
      <c r="J5">
        <v>2.4243999999999999</v>
      </c>
      <c r="K5">
        <v>2.6623000000000001</v>
      </c>
      <c r="M5">
        <v>727</v>
      </c>
      <c r="N5">
        <v>3.2061000000000002</v>
      </c>
      <c r="O5">
        <v>2.9066999999999998</v>
      </c>
      <c r="Q5">
        <v>727</v>
      </c>
      <c r="R5">
        <v>3.8618999999999999</v>
      </c>
      <c r="S5">
        <v>5.2240000000000002</v>
      </c>
      <c r="U5">
        <v>727</v>
      </c>
      <c r="V5">
        <v>6.1563999999999997</v>
      </c>
      <c r="W5">
        <v>1.8997999999999999</v>
      </c>
      <c r="Y5">
        <v>727</v>
      </c>
      <c r="Z5">
        <v>4.6047000000000002</v>
      </c>
      <c r="AA5">
        <v>2.2806999999999999</v>
      </c>
      <c r="AC5">
        <v>727</v>
      </c>
    </row>
    <row r="6" spans="1:31" x14ac:dyDescent="0.25">
      <c r="A6">
        <v>0.5</v>
      </c>
      <c r="B6">
        <v>2.3197000000000001</v>
      </c>
      <c r="C6">
        <v>7.1093999999999999</v>
      </c>
      <c r="E6">
        <v>0.5</v>
      </c>
      <c r="I6">
        <v>0.5</v>
      </c>
      <c r="J6">
        <v>2.1656</v>
      </c>
      <c r="K6">
        <v>2.7841999999999998</v>
      </c>
      <c r="M6">
        <v>0.5</v>
      </c>
      <c r="N6">
        <v>3.2004000000000001</v>
      </c>
      <c r="O6">
        <v>2.5722</v>
      </c>
      <c r="Q6">
        <v>0.5</v>
      </c>
      <c r="R6">
        <v>4.1611000000000002</v>
      </c>
      <c r="S6">
        <v>3.8071000000000002</v>
      </c>
      <c r="U6">
        <v>0.5</v>
      </c>
      <c r="V6">
        <v>6.0639000000000003</v>
      </c>
      <c r="W6">
        <v>1.7653000000000001</v>
      </c>
      <c r="Y6">
        <v>0.5</v>
      </c>
      <c r="Z6">
        <v>5.0974000000000004</v>
      </c>
      <c r="AA6">
        <v>2.4506999999999999</v>
      </c>
      <c r="AC6">
        <v>0.5</v>
      </c>
    </row>
    <row r="7" spans="1:31" x14ac:dyDescent="0.25">
      <c r="A7">
        <v>1.5</v>
      </c>
      <c r="B7">
        <v>1.7509999999999999</v>
      </c>
      <c r="C7">
        <v>9.8971</v>
      </c>
      <c r="E7">
        <v>1.5</v>
      </c>
      <c r="I7">
        <v>1.5</v>
      </c>
      <c r="J7">
        <v>8.9186999999999994</v>
      </c>
      <c r="K7">
        <v>2.5988000000000002</v>
      </c>
      <c r="M7">
        <v>1.5</v>
      </c>
      <c r="N7">
        <v>3.0106000000000002</v>
      </c>
      <c r="O7">
        <v>2.3664999999999998</v>
      </c>
      <c r="Q7">
        <v>1.5</v>
      </c>
      <c r="R7">
        <v>4.7778</v>
      </c>
      <c r="S7">
        <v>3.1231</v>
      </c>
      <c r="U7">
        <v>1.5</v>
      </c>
      <c r="V7">
        <v>5.7271999999999998</v>
      </c>
      <c r="W7">
        <v>2.4287000000000001</v>
      </c>
      <c r="Y7">
        <v>1.5</v>
      </c>
      <c r="Z7">
        <v>4.2755999999999998</v>
      </c>
      <c r="AA7">
        <v>2.5108000000000001</v>
      </c>
      <c r="AC7">
        <v>1.5</v>
      </c>
    </row>
    <row r="8" spans="1:31" x14ac:dyDescent="0.25">
      <c r="A8">
        <v>2.5</v>
      </c>
      <c r="B8">
        <v>2.1747999999999998</v>
      </c>
      <c r="C8">
        <v>8.6081000000000003</v>
      </c>
      <c r="E8">
        <v>2.5</v>
      </c>
      <c r="I8">
        <v>2.5</v>
      </c>
      <c r="J8">
        <v>6.6877000000000004</v>
      </c>
      <c r="K8">
        <v>3.4971999999999999</v>
      </c>
      <c r="M8">
        <v>2.5</v>
      </c>
      <c r="N8">
        <v>3.0827</v>
      </c>
      <c r="O8">
        <v>2.4575</v>
      </c>
      <c r="Q8">
        <v>2.5</v>
      </c>
      <c r="R8">
        <v>4.9927999999999999</v>
      </c>
      <c r="S8">
        <v>2.8159999999999998</v>
      </c>
      <c r="U8">
        <v>2.5</v>
      </c>
      <c r="V8">
        <v>4.2784000000000004</v>
      </c>
      <c r="W8">
        <v>2.7938999999999998</v>
      </c>
      <c r="Y8">
        <v>2.5</v>
      </c>
      <c r="Z8">
        <v>4.359</v>
      </c>
      <c r="AA8">
        <v>2.7063000000000001</v>
      </c>
      <c r="AC8">
        <v>2.5</v>
      </c>
    </row>
    <row r="9" spans="1:31" x14ac:dyDescent="0.25">
      <c r="A9">
        <v>3.5</v>
      </c>
      <c r="B9">
        <v>1.9661999999999999</v>
      </c>
      <c r="C9">
        <v>16.295200000000001</v>
      </c>
      <c r="E9">
        <v>3.5</v>
      </c>
      <c r="I9">
        <v>3.5</v>
      </c>
      <c r="J9">
        <v>5.8434999999999997</v>
      </c>
      <c r="K9">
        <v>2.6463000000000001</v>
      </c>
      <c r="M9">
        <v>3.5</v>
      </c>
      <c r="N9">
        <v>3.6385999999999998</v>
      </c>
      <c r="O9">
        <v>2.4769000000000001</v>
      </c>
      <c r="Q9">
        <v>3.5</v>
      </c>
      <c r="R9">
        <v>4.8651</v>
      </c>
      <c r="S9">
        <v>2.6617000000000002</v>
      </c>
      <c r="U9">
        <v>3.5</v>
      </c>
      <c r="V9">
        <v>3.7439</v>
      </c>
      <c r="W9">
        <v>2.7315</v>
      </c>
      <c r="Y9">
        <v>3.5</v>
      </c>
      <c r="Z9">
        <v>5.0088999999999997</v>
      </c>
      <c r="AA9">
        <v>6.1454000000000004</v>
      </c>
      <c r="AC9">
        <v>3.5</v>
      </c>
    </row>
    <row r="10" spans="1:31" x14ac:dyDescent="0.25">
      <c r="A10">
        <v>4.5</v>
      </c>
      <c r="B10">
        <v>2.1052</v>
      </c>
      <c r="C10">
        <v>8.1318000000000001</v>
      </c>
      <c r="E10">
        <v>4.5</v>
      </c>
      <c r="I10">
        <v>4.5</v>
      </c>
      <c r="J10">
        <v>4.218</v>
      </c>
      <c r="K10">
        <v>2.452</v>
      </c>
      <c r="M10">
        <v>4.5</v>
      </c>
      <c r="N10">
        <v>3.2892999999999999</v>
      </c>
      <c r="O10">
        <v>2.5773000000000001</v>
      </c>
      <c r="Q10">
        <v>4.5</v>
      </c>
      <c r="R10">
        <v>5.9661999999999997</v>
      </c>
      <c r="S10">
        <v>2.5874000000000001</v>
      </c>
      <c r="U10">
        <v>4.5</v>
      </c>
      <c r="V10">
        <v>3.7433999999999998</v>
      </c>
      <c r="W10">
        <v>4.2361000000000004</v>
      </c>
      <c r="Y10">
        <v>4.5</v>
      </c>
      <c r="Z10">
        <v>7.6710000000000003</v>
      </c>
      <c r="AA10">
        <v>5.0209000000000001</v>
      </c>
      <c r="AC10">
        <v>4.5</v>
      </c>
    </row>
    <row r="11" spans="1:31" x14ac:dyDescent="0.25">
      <c r="A11">
        <v>5.5</v>
      </c>
      <c r="B11">
        <v>2.3576000000000001</v>
      </c>
      <c r="C11">
        <v>4.9513999999999996</v>
      </c>
      <c r="E11">
        <v>5.5</v>
      </c>
      <c r="I11">
        <v>5.5</v>
      </c>
      <c r="J11">
        <v>3.9857</v>
      </c>
      <c r="K11">
        <v>2.4136000000000002</v>
      </c>
      <c r="M11">
        <v>5.5</v>
      </c>
      <c r="N11">
        <v>4.5145999999999997</v>
      </c>
      <c r="O11">
        <v>2.5550999999999999</v>
      </c>
      <c r="Q11">
        <v>5.5</v>
      </c>
      <c r="R11">
        <v>4.6932</v>
      </c>
      <c r="S11">
        <v>2.5867</v>
      </c>
      <c r="U11">
        <v>5.5</v>
      </c>
      <c r="V11">
        <v>8.6463000000000001</v>
      </c>
      <c r="Y11">
        <v>5.5</v>
      </c>
      <c r="Z11">
        <v>6.9157000000000002</v>
      </c>
      <c r="AA11">
        <v>4.4972000000000003</v>
      </c>
      <c r="AC11">
        <v>5.5</v>
      </c>
    </row>
    <row r="13" spans="1:31" x14ac:dyDescent="0.25">
      <c r="A13" t="s">
        <v>14</v>
      </c>
      <c r="B13">
        <f>AVERAGE(B6:B11)</f>
        <v>2.1124166666666668</v>
      </c>
      <c r="C13">
        <f>AVERAGE(C6:C11)</f>
        <v>9.1654999999999998</v>
      </c>
      <c r="E13" t="s">
        <v>14</v>
      </c>
      <c r="F13" t="e">
        <f t="shared" ref="F13:AE13" si="0">AVERAGE(F6:F11)</f>
        <v>#DIV/0!</v>
      </c>
      <c r="G13" t="e">
        <f t="shared" si="0"/>
        <v>#DIV/0!</v>
      </c>
      <c r="I13" t="s">
        <v>14</v>
      </c>
      <c r="J13">
        <f t="shared" si="0"/>
        <v>5.3031999999999995</v>
      </c>
      <c r="K13">
        <f t="shared" si="0"/>
        <v>2.7320166666666665</v>
      </c>
      <c r="M13" t="s">
        <v>14</v>
      </c>
      <c r="N13">
        <f t="shared" si="0"/>
        <v>3.456033333333334</v>
      </c>
      <c r="O13">
        <f t="shared" si="0"/>
        <v>2.5009166666666669</v>
      </c>
      <c r="Q13" t="s">
        <v>14</v>
      </c>
      <c r="R13">
        <f t="shared" si="0"/>
        <v>4.9093666666666662</v>
      </c>
      <c r="S13">
        <f t="shared" si="0"/>
        <v>2.9303333333333335</v>
      </c>
      <c r="U13" t="s">
        <v>14</v>
      </c>
      <c r="V13">
        <f t="shared" si="0"/>
        <v>5.3671833333333341</v>
      </c>
      <c r="W13">
        <f t="shared" si="0"/>
        <v>2.7911000000000001</v>
      </c>
      <c r="Y13" t="s">
        <v>14</v>
      </c>
      <c r="Z13">
        <f t="shared" si="0"/>
        <v>5.5545999999999998</v>
      </c>
      <c r="AA13">
        <f t="shared" si="0"/>
        <v>3.88855</v>
      </c>
      <c r="AC13" t="s">
        <v>14</v>
      </c>
      <c r="AD13" t="e">
        <f t="shared" si="0"/>
        <v>#DIV/0!</v>
      </c>
      <c r="AE13" t="e">
        <f t="shared" si="0"/>
        <v>#DIV/0!</v>
      </c>
    </row>
    <row r="14" spans="1:31" x14ac:dyDescent="0.25">
      <c r="A14" t="s">
        <v>15</v>
      </c>
      <c r="B14">
        <f>_xlfn.STDEV.P(B6:B11)</f>
        <v>0.20777645372424242</v>
      </c>
      <c r="C14">
        <f>_xlfn.STDEV.P(C6:C11)</f>
        <v>3.5292415880280377</v>
      </c>
      <c r="E14" t="s">
        <v>15</v>
      </c>
      <c r="F14" t="e">
        <f t="shared" ref="F14:AE14" si="1">_xlfn.STDEV.P(F6:F11)</f>
        <v>#DIV/0!</v>
      </c>
      <c r="G14" t="e">
        <f t="shared" si="1"/>
        <v>#DIV/0!</v>
      </c>
      <c r="I14" t="s">
        <v>15</v>
      </c>
      <c r="J14">
        <f t="shared" si="1"/>
        <v>2.1617355542865719</v>
      </c>
      <c r="K14">
        <f t="shared" si="1"/>
        <v>0.36357511106907431</v>
      </c>
      <c r="M14" t="s">
        <v>15</v>
      </c>
      <c r="N14">
        <f t="shared" si="1"/>
        <v>0.51394406526607295</v>
      </c>
      <c r="O14">
        <f t="shared" si="1"/>
        <v>7.5698093693889662E-2</v>
      </c>
      <c r="Q14" t="s">
        <v>15</v>
      </c>
      <c r="R14">
        <f t="shared" si="1"/>
        <v>0.54002440891336001</v>
      </c>
      <c r="S14">
        <f t="shared" si="1"/>
        <v>0.43335933768127727</v>
      </c>
      <c r="U14" t="s">
        <v>15</v>
      </c>
      <c r="V14">
        <f t="shared" si="1"/>
        <v>1.7236010012148619</v>
      </c>
      <c r="W14">
        <f t="shared" si="1"/>
        <v>0.80934348703131065</v>
      </c>
      <c r="Y14" t="s">
        <v>15</v>
      </c>
      <c r="Z14">
        <f t="shared" si="1"/>
        <v>1.2847738361283696</v>
      </c>
      <c r="AA14">
        <f t="shared" si="1"/>
        <v>1.4206433997195318</v>
      </c>
      <c r="AC14" t="s">
        <v>15</v>
      </c>
      <c r="AD14" t="e">
        <f t="shared" si="1"/>
        <v>#DIV/0!</v>
      </c>
      <c r="AE14" t="e">
        <f t="shared" si="1"/>
        <v>#DIV/0!</v>
      </c>
    </row>
    <row r="15" spans="1:31" x14ac:dyDescent="0.25">
      <c r="A15" t="s">
        <v>16</v>
      </c>
      <c r="B15">
        <f>B14*2</f>
        <v>0.41555290744848483</v>
      </c>
      <c r="C15">
        <f>C14*2</f>
        <v>7.0584831760560753</v>
      </c>
      <c r="E15" t="s">
        <v>16</v>
      </c>
      <c r="F15" t="e">
        <f t="shared" ref="F15:AE15" si="2">F14*2</f>
        <v>#DIV/0!</v>
      </c>
      <c r="G15" t="e">
        <f t="shared" si="2"/>
        <v>#DIV/0!</v>
      </c>
      <c r="I15" t="s">
        <v>16</v>
      </c>
      <c r="J15">
        <f t="shared" si="2"/>
        <v>4.3234711085731439</v>
      </c>
      <c r="K15">
        <f t="shared" si="2"/>
        <v>0.72715022213814862</v>
      </c>
      <c r="M15" t="s">
        <v>16</v>
      </c>
      <c r="N15">
        <f t="shared" si="2"/>
        <v>1.0278881305321459</v>
      </c>
      <c r="O15">
        <f t="shared" si="2"/>
        <v>0.15139618738777932</v>
      </c>
      <c r="Q15" t="s">
        <v>16</v>
      </c>
      <c r="R15">
        <f t="shared" si="2"/>
        <v>1.08004881782672</v>
      </c>
      <c r="S15">
        <f t="shared" si="2"/>
        <v>0.86671867536255454</v>
      </c>
      <c r="U15" t="s">
        <v>16</v>
      </c>
      <c r="V15">
        <f t="shared" si="2"/>
        <v>3.4472020024297239</v>
      </c>
      <c r="W15">
        <f t="shared" si="2"/>
        <v>1.6186869740626213</v>
      </c>
      <c r="Y15" t="s">
        <v>16</v>
      </c>
      <c r="Z15">
        <f t="shared" si="2"/>
        <v>2.5695476722567392</v>
      </c>
      <c r="AA15">
        <f t="shared" si="2"/>
        <v>2.8412867994390636</v>
      </c>
      <c r="AC15" t="s">
        <v>16</v>
      </c>
      <c r="AD15" t="e">
        <f t="shared" si="2"/>
        <v>#DIV/0!</v>
      </c>
      <c r="AE15" t="e">
        <f t="shared" si="2"/>
        <v>#DIV/0!</v>
      </c>
    </row>
    <row r="16" spans="1:31" x14ac:dyDescent="0.25">
      <c r="A16" t="s">
        <v>17</v>
      </c>
      <c r="B16">
        <f>B13+B15</f>
        <v>2.5279695741151516</v>
      </c>
      <c r="C16">
        <f>C13+C15</f>
        <v>16.223983176056073</v>
      </c>
      <c r="E16" t="s">
        <v>17</v>
      </c>
      <c r="F16" t="e">
        <f t="shared" ref="F16:AE16" si="3">F13+F15</f>
        <v>#DIV/0!</v>
      </c>
      <c r="G16" t="e">
        <f t="shared" si="3"/>
        <v>#DIV/0!</v>
      </c>
      <c r="I16" t="s">
        <v>17</v>
      </c>
      <c r="J16">
        <f t="shared" si="3"/>
        <v>9.6266711085731433</v>
      </c>
      <c r="K16">
        <f t="shared" si="3"/>
        <v>3.4591668888048153</v>
      </c>
      <c r="M16" t="s">
        <v>17</v>
      </c>
      <c r="N16">
        <f t="shared" si="3"/>
        <v>4.4839214638654799</v>
      </c>
      <c r="O16">
        <f t="shared" si="3"/>
        <v>2.6523128540544461</v>
      </c>
      <c r="Q16" t="s">
        <v>17</v>
      </c>
      <c r="R16">
        <f t="shared" si="3"/>
        <v>5.989415484493386</v>
      </c>
      <c r="S16">
        <f t="shared" si="3"/>
        <v>3.7970520086958879</v>
      </c>
      <c r="U16" t="s">
        <v>17</v>
      </c>
      <c r="V16">
        <f t="shared" si="3"/>
        <v>8.8143853357630579</v>
      </c>
      <c r="W16">
        <f t="shared" si="3"/>
        <v>4.4097869740626212</v>
      </c>
      <c r="Y16" t="s">
        <v>17</v>
      </c>
      <c r="Z16">
        <f t="shared" si="3"/>
        <v>8.1241476722567398</v>
      </c>
      <c r="AA16">
        <f t="shared" si="3"/>
        <v>6.7298367994390631</v>
      </c>
      <c r="AC16" t="s">
        <v>17</v>
      </c>
      <c r="AD16" t="e">
        <f t="shared" si="3"/>
        <v>#DIV/0!</v>
      </c>
      <c r="AE16" t="e">
        <f t="shared" si="3"/>
        <v>#DIV/0!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3.7104833333333338</v>
      </c>
      <c r="M27">
        <f t="shared" si="4"/>
        <v>4.3084833333333332</v>
      </c>
      <c r="P27">
        <f>L28-L27</f>
        <v>0.12420000000000009</v>
      </c>
      <c r="Q27">
        <f>M28-M27</f>
        <v>-0.89366666666666639</v>
      </c>
      <c r="S27">
        <v>0.5</v>
      </c>
      <c r="T27">
        <f>P27/L27*100</f>
        <v>3.3472728171082848</v>
      </c>
      <c r="U27">
        <f>Q27/M27*100</f>
        <v>-20.742024455628229</v>
      </c>
      <c r="Y27">
        <f>L27</f>
        <v>3.7104833333333338</v>
      </c>
      <c r="Z27">
        <f>M27</f>
        <v>4.3084833333333332</v>
      </c>
      <c r="AB27">
        <f>T27</f>
        <v>3.3472728171082848</v>
      </c>
      <c r="AC27">
        <f>T28</f>
        <v>27.84003880896017</v>
      </c>
      <c r="AD27">
        <f>T29</f>
        <v>14.879013964937185</v>
      </c>
      <c r="AE27">
        <f>T30</f>
        <v>12.591800708802539</v>
      </c>
      <c r="AF27">
        <f>T31</f>
        <v>21.247007353040246</v>
      </c>
      <c r="AG27">
        <f>T32</f>
        <v>39.753131892071565</v>
      </c>
      <c r="AH27">
        <f>U27</f>
        <v>-20.742024455628229</v>
      </c>
      <c r="AI27">
        <f>U28</f>
        <v>-11.318368025871438</v>
      </c>
      <c r="AJ27">
        <f>U29</f>
        <v>-11.496311540410595</v>
      </c>
      <c r="AK27">
        <f>U30</f>
        <v>27.488791492752679</v>
      </c>
      <c r="AL27">
        <f>U31</f>
        <v>-3.2702923302476745</v>
      </c>
      <c r="AM27">
        <f>U32</f>
        <v>-21.067351620253056</v>
      </c>
    </row>
    <row r="28" spans="11:39" x14ac:dyDescent="0.25">
      <c r="K28">
        <v>0.5</v>
      </c>
      <c r="L28">
        <f t="shared" si="4"/>
        <v>3.8346833333333339</v>
      </c>
      <c r="M28">
        <f t="shared" si="4"/>
        <v>3.4148166666666668</v>
      </c>
      <c r="P28">
        <f>L29-L27</f>
        <v>1.032999999999999</v>
      </c>
      <c r="Q28">
        <f>M29-M27</f>
        <v>-0.48764999999999992</v>
      </c>
      <c r="S28">
        <v>1.5</v>
      </c>
      <c r="T28">
        <f>P28/L27*100</f>
        <v>27.84003880896017</v>
      </c>
      <c r="U28">
        <f>Q28/M27*100</f>
        <v>-11.318368025871438</v>
      </c>
    </row>
    <row r="29" spans="11:39" x14ac:dyDescent="0.25">
      <c r="K29">
        <v>1.5</v>
      </c>
      <c r="L29">
        <f t="shared" si="4"/>
        <v>4.7434833333333328</v>
      </c>
      <c r="M29">
        <f t="shared" si="4"/>
        <v>3.8208333333333333</v>
      </c>
      <c r="P29">
        <f>L30-L27</f>
        <v>0.55208333333333348</v>
      </c>
      <c r="Q29">
        <f>M30-M27</f>
        <v>-0.49531666666666707</v>
      </c>
      <c r="S29">
        <v>2.5</v>
      </c>
      <c r="T29">
        <f>P29/L27*100</f>
        <v>14.879013964937185</v>
      </c>
      <c r="U29">
        <f>Q29/M27*100</f>
        <v>-11.496311540410595</v>
      </c>
    </row>
    <row r="30" spans="11:39" x14ac:dyDescent="0.25">
      <c r="K30">
        <v>2.5</v>
      </c>
      <c r="L30">
        <f t="shared" si="4"/>
        <v>4.2625666666666673</v>
      </c>
      <c r="M30">
        <f t="shared" si="4"/>
        <v>3.8131666666666661</v>
      </c>
      <c r="P30">
        <f>L31-L27</f>
        <v>0.46721666666666684</v>
      </c>
      <c r="Q30">
        <f>M31-M27</f>
        <v>1.1843500000000002</v>
      </c>
      <c r="S30">
        <v>3.5</v>
      </c>
      <c r="T30">
        <f>P30/L27*100</f>
        <v>12.591800708802539</v>
      </c>
      <c r="U30">
        <f>Q30/M27*100</f>
        <v>27.488791492752679</v>
      </c>
    </row>
    <row r="31" spans="11:39" x14ac:dyDescent="0.25">
      <c r="K31">
        <v>3.5</v>
      </c>
      <c r="L31">
        <f t="shared" si="4"/>
        <v>4.1777000000000006</v>
      </c>
      <c r="M31">
        <f t="shared" si="4"/>
        <v>5.4928333333333335</v>
      </c>
      <c r="P31">
        <f>L32-L27</f>
        <v>0.78836666666666622</v>
      </c>
      <c r="Q31">
        <f>M32-M27</f>
        <v>-0.14089999999999936</v>
      </c>
      <c r="S31">
        <v>4.5</v>
      </c>
      <c r="T31">
        <f>P31/L27*100</f>
        <v>21.247007353040246</v>
      </c>
      <c r="U31">
        <f>Q31/M27*100</f>
        <v>-3.2702923302476745</v>
      </c>
    </row>
    <row r="32" spans="11:39" x14ac:dyDescent="0.25">
      <c r="K32">
        <v>4.5</v>
      </c>
      <c r="L32">
        <f t="shared" si="4"/>
        <v>4.49885</v>
      </c>
      <c r="M32">
        <f t="shared" si="4"/>
        <v>4.1675833333333339</v>
      </c>
      <c r="P32">
        <f>L33-L27</f>
        <v>1.4750333333333336</v>
      </c>
      <c r="Q32">
        <f>M33-M27</f>
        <v>-0.90768333333333295</v>
      </c>
      <c r="S32">
        <v>5.5</v>
      </c>
      <c r="T32">
        <f>P32/L27*100</f>
        <v>39.753131892071565</v>
      </c>
      <c r="U32">
        <f>Q32/M27*100</f>
        <v>-21.067351620253056</v>
      </c>
    </row>
    <row r="33" spans="1:13" x14ac:dyDescent="0.25">
      <c r="K33">
        <v>5.5</v>
      </c>
      <c r="L33">
        <f t="shared" si="4"/>
        <v>5.1855166666666674</v>
      </c>
      <c r="M33">
        <f t="shared" si="4"/>
        <v>3.4008000000000003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2.0093999999999999</v>
      </c>
      <c r="C42">
        <f>C5</f>
        <v>10.8774</v>
      </c>
    </row>
    <row r="43" spans="1:13" x14ac:dyDescent="0.25">
      <c r="A43" s="1">
        <v>2</v>
      </c>
      <c r="B43">
        <f>F5</f>
        <v>0</v>
      </c>
      <c r="C43">
        <f>G5</f>
        <v>0</v>
      </c>
    </row>
    <row r="44" spans="1:13" x14ac:dyDescent="0.25">
      <c r="A44" s="1">
        <v>3</v>
      </c>
      <c r="B44">
        <f>J5</f>
        <v>2.4243999999999999</v>
      </c>
      <c r="C44">
        <f>K5</f>
        <v>2.6623000000000001</v>
      </c>
    </row>
    <row r="45" spans="1:13" x14ac:dyDescent="0.25">
      <c r="A45" s="1">
        <v>4</v>
      </c>
      <c r="B45">
        <f>N5</f>
        <v>3.2061000000000002</v>
      </c>
      <c r="C45">
        <f>O5</f>
        <v>2.9066999999999998</v>
      </c>
    </row>
    <row r="46" spans="1:13" x14ac:dyDescent="0.25">
      <c r="A46" s="1">
        <v>5</v>
      </c>
      <c r="B46">
        <f>R5</f>
        <v>3.8618999999999999</v>
      </c>
      <c r="C46">
        <f>S5</f>
        <v>5.2240000000000002</v>
      </c>
    </row>
    <row r="47" spans="1:13" x14ac:dyDescent="0.25">
      <c r="A47" s="1">
        <v>6</v>
      </c>
      <c r="B47">
        <f>V5</f>
        <v>6.1563999999999997</v>
      </c>
      <c r="C47">
        <f>W5</f>
        <v>1.8997999999999999</v>
      </c>
    </row>
    <row r="48" spans="1:13" x14ac:dyDescent="0.25">
      <c r="A48" s="1">
        <v>7</v>
      </c>
      <c r="B48">
        <f>Z5</f>
        <v>4.6047000000000002</v>
      </c>
      <c r="C48">
        <f>AA5</f>
        <v>2.2806999999999999</v>
      </c>
    </row>
    <row r="49" spans="1:3" x14ac:dyDescent="0.25">
      <c r="A49" s="1">
        <v>8</v>
      </c>
      <c r="B49">
        <f>AD5</f>
        <v>0</v>
      </c>
      <c r="C49">
        <f>AE5</f>
        <v>0</v>
      </c>
    </row>
    <row r="51" spans="1:3" x14ac:dyDescent="0.25">
      <c r="A51" t="s">
        <v>28</v>
      </c>
      <c r="B51">
        <f>AVERAGE(B42:B49)</f>
        <v>2.7828625000000002</v>
      </c>
      <c r="C51">
        <f>AVERAGE(C42:C49)</f>
        <v>3.2313624999999999</v>
      </c>
    </row>
    <row r="52" spans="1:3" x14ac:dyDescent="0.25">
      <c r="A52" t="s">
        <v>15</v>
      </c>
      <c r="B52">
        <f>_xlfn.STDEV.P(B42:B49)</f>
        <v>2.0080676668986404</v>
      </c>
      <c r="C52">
        <f>_xlfn.STDEV.P(C42:C49)</f>
        <v>3.2867528926500924</v>
      </c>
    </row>
    <row r="53" spans="1:3" x14ac:dyDescent="0.25">
      <c r="A53" t="s">
        <v>29</v>
      </c>
      <c r="B53">
        <f>1.5*B52</f>
        <v>3.0121015003479608</v>
      </c>
      <c r="C53">
        <f>1.5*C52</f>
        <v>4.9301293389751386</v>
      </c>
    </row>
    <row r="54" spans="1:3" x14ac:dyDescent="0.25">
      <c r="A54" t="s">
        <v>16</v>
      </c>
      <c r="B54">
        <f>2*B52</f>
        <v>4.0161353337972807</v>
      </c>
      <c r="C54">
        <f>2*C52</f>
        <v>6.5735057853001848</v>
      </c>
    </row>
    <row r="55" spans="1:3" x14ac:dyDescent="0.25">
      <c r="A55" t="s">
        <v>30</v>
      </c>
      <c r="B55">
        <f>B51+B53</f>
        <v>5.794964000347961</v>
      </c>
      <c r="C55">
        <f>C51+C53</f>
        <v>8.1614918389751381</v>
      </c>
    </row>
    <row r="56" spans="1:3" x14ac:dyDescent="0.25">
      <c r="A56" t="s">
        <v>17</v>
      </c>
      <c r="B56">
        <f>B51+B54</f>
        <v>6.798997833797281</v>
      </c>
      <c r="C56">
        <f>C51+C54</f>
        <v>9.8048682853001843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2015-05-19T00:39:00Z</dcterms:created>
  <dcterms:modified xsi:type="dcterms:W3CDTF">2015-08-11T01:36:23Z</dcterms:modified>
</cp:coreProperties>
</file>