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<sst xmlns="http://schemas.openxmlformats.org/spreadsheetml/2006/main" count="86" uniqueCount="31">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</sst>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4.8936999999999999</v>
      </c>
      <c r="C5">
        <v>4.3338999999999999</v>
      </c>
      <c r="E5">
        <v>828</v>
      </c>
      <c r="F5">
        <v>4.8068</v>
      </c>
      <c r="G5">
        <v>2.2641</v>
      </c>
      <c r="I5">
        <v>828</v>
      </c>
      <c r="J5">
        <v>4.7849000000000004</v>
      </c>
      <c r="K5">
        <v>1.9360999999999999</v>
      </c>
      <c r="M5">
        <v>828</v>
      </c>
      <c r="N5">
        <v>5.0754000000000001</v>
      </c>
      <c r="O5">
        <v>1.9850000000000001</v>
      </c>
      <c r="Q5">
        <v>828</v>
      </c>
      <c r="R5">
        <v>3.8727999999999998</v>
      </c>
      <c r="S5">
        <v>4.0118</v>
      </c>
      <c r="U5">
        <v>828</v>
      </c>
      <c r="V5">
        <v>4.3040000000000003</v>
      </c>
      <c r="W5">
        <v>2.1812</v>
      </c>
      <c r="Y5">
        <v>828</v>
      </c>
      <c r="Z5">
        <v>5.6443000000000003</v>
      </c>
      <c r="AA5">
        <v>2.6476999999999999</v>
      </c>
      <c r="AC5">
        <v>828</v>
      </c>
      <c r="AD5">
        <v>5.8845000000000001</v>
      </c>
      <c r="AE5">
        <v>2.7522000000000002</v>
      </c>
    </row>
    <row r="6" spans="1:31" x14ac:dyDescent="0.25">
      <c r="A6">
        <v>0.5</v>
      </c>
      <c r="B6">
        <v>9.4068000000000005</v>
      </c>
      <c r="C6">
        <v>6.1102999999999996</v>
      </c>
      <c r="E6">
        <v>0.5</v>
      </c>
      <c r="F6">
        <v>3.3298999999999999</v>
      </c>
      <c r="G6">
        <v>2.0234000000000001</v>
      </c>
      <c r="I6">
        <v>0.5</v>
      </c>
      <c r="J6">
        <v>5.2519</v>
      </c>
      <c r="K6">
        <v>2.9868000000000001</v>
      </c>
      <c r="M6">
        <v>0.5</v>
      </c>
      <c r="N6">
        <v>5.3230000000000004</v>
      </c>
      <c r="O6">
        <v>1.9091</v>
      </c>
      <c r="Q6">
        <v>0.5</v>
      </c>
      <c r="R6">
        <v>3.9674</v>
      </c>
      <c r="S6">
        <v>13.795199999999999</v>
      </c>
      <c r="U6">
        <v>0.5</v>
      </c>
      <c r="V6">
        <v>5.0724</v>
      </c>
      <c r="W6">
        <v>2.1701000000000001</v>
      </c>
      <c r="Y6">
        <v>0.5</v>
      </c>
      <c r="Z6">
        <v>5.9836</v>
      </c>
      <c r="AA6">
        <v>2.899</v>
      </c>
      <c r="AC6">
        <v>0.5</v>
      </c>
      <c r="AD6">
        <v>5.7022000000000004</v>
      </c>
      <c r="AE6">
        <v>2.5941999999999998</v>
      </c>
    </row>
    <row r="7" spans="1:31" x14ac:dyDescent="0.25">
      <c r="A7">
        <v>1.5</v>
      </c>
      <c r="B7">
        <v>4.5835999999999997</v>
      </c>
      <c r="C7">
        <v>3.2549999999999999</v>
      </c>
      <c r="E7">
        <v>1.5</v>
      </c>
      <c r="F7">
        <v>3.8157999999999999</v>
      </c>
      <c r="G7">
        <v>1.8889</v>
      </c>
      <c r="I7">
        <v>1.5</v>
      </c>
      <c r="J7">
        <v>4.9330999999999996</v>
      </c>
      <c r="K7">
        <v>2.4984000000000002</v>
      </c>
      <c r="M7">
        <v>1.5</v>
      </c>
      <c r="N7">
        <v>4.9828999999999999</v>
      </c>
      <c r="O7">
        <v>3.1654</v>
      </c>
      <c r="Q7">
        <v>1.5</v>
      </c>
      <c r="R7">
        <v>3.7761999999999998</v>
      </c>
      <c r="S7">
        <v>8.4229000000000003</v>
      </c>
      <c r="U7">
        <v>1.5</v>
      </c>
      <c r="V7">
        <v>4.8693999999999997</v>
      </c>
      <c r="W7">
        <v>2.1699000000000002</v>
      </c>
      <c r="Y7">
        <v>1.5</v>
      </c>
      <c r="Z7">
        <v>5.8042999999999996</v>
      </c>
      <c r="AA7">
        <v>2.4750999999999999</v>
      </c>
      <c r="AC7">
        <v>1.5</v>
      </c>
      <c r="AD7">
        <v>5.1186999999999996</v>
      </c>
      <c r="AE7">
        <v>2.5687000000000002</v>
      </c>
    </row>
    <row r="8" spans="1:31" x14ac:dyDescent="0.25">
      <c r="A8">
        <v>2.5</v>
      </c>
      <c r="B8">
        <v>4.0446999999999997</v>
      </c>
      <c r="C8">
        <v>2.7109000000000001</v>
      </c>
      <c r="E8">
        <v>2.5</v>
      </c>
      <c r="F8">
        <v>3.5929000000000002</v>
      </c>
      <c r="G8">
        <v>3.5657999999999999</v>
      </c>
      <c r="I8">
        <v>2.5</v>
      </c>
      <c r="J8">
        <v>4.7538</v>
      </c>
      <c r="K8">
        <v>2.0407999999999999</v>
      </c>
      <c r="M8">
        <v>2.5</v>
      </c>
      <c r="N8">
        <v>3.5394999999999999</v>
      </c>
      <c r="O8">
        <v>3.3605999999999998</v>
      </c>
      <c r="Q8">
        <v>2.5</v>
      </c>
      <c r="R8">
        <v>2.6042999999999998</v>
      </c>
      <c r="S8">
        <v>2.7818000000000001</v>
      </c>
      <c r="U8">
        <v>2.5</v>
      </c>
      <c r="V8">
        <v>4.5439999999999996</v>
      </c>
      <c r="W8">
        <v>2.2408000000000001</v>
      </c>
      <c r="Y8">
        <v>2.5</v>
      </c>
      <c r="Z8">
        <v>4.4108000000000001</v>
      </c>
      <c r="AA8">
        <v>2.5428000000000002</v>
      </c>
      <c r="AC8">
        <v>2.5</v>
      </c>
      <c r="AD8">
        <v>3.7738</v>
      </c>
      <c r="AE8">
        <v>2.3565</v>
      </c>
    </row>
    <row r="9" spans="1:31" x14ac:dyDescent="0.25">
      <c r="A9">
        <v>3.5</v>
      </c>
      <c r="B9">
        <v>4.5876000000000001</v>
      </c>
      <c r="C9">
        <v>2.9304999999999999</v>
      </c>
      <c r="E9">
        <v>3.5</v>
      </c>
      <c r="F9">
        <v>2.8393999999999999</v>
      </c>
      <c r="G9">
        <v>1.9291</v>
      </c>
      <c r="I9">
        <v>3.5</v>
      </c>
      <c r="J9">
        <v>4.5159000000000002</v>
      </c>
      <c r="K9">
        <v>1.9119999999999999</v>
      </c>
      <c r="M9">
        <v>3.5</v>
      </c>
      <c r="N9">
        <v>2.8203</v>
      </c>
      <c r="O9">
        <v>2.4369999999999998</v>
      </c>
      <c r="Q9">
        <v>3.5</v>
      </c>
      <c r="R9">
        <v>2.6833</v>
      </c>
      <c r="S9">
        <v>2.1229</v>
      </c>
      <c r="U9">
        <v>3.5</v>
      </c>
      <c r="V9">
        <v>5.3151000000000002</v>
      </c>
      <c r="W9">
        <v>2.2656999999999998</v>
      </c>
      <c r="Y9">
        <v>3.5</v>
      </c>
      <c r="Z9">
        <v>5.5243000000000002</v>
      </c>
      <c r="AA9">
        <v>3.5935000000000001</v>
      </c>
      <c r="AC9">
        <v>3.5</v>
      </c>
      <c r="AD9">
        <v>4.5122999999999998</v>
      </c>
      <c r="AE9">
        <v>2.3978000000000002</v>
      </c>
    </row>
    <row r="10" spans="1:31" x14ac:dyDescent="0.25">
      <c r="A10">
        <v>4.5</v>
      </c>
      <c r="B10">
        <v>4.8658000000000001</v>
      </c>
      <c r="C10">
        <v>2.0362</v>
      </c>
      <c r="E10">
        <v>4.5</v>
      </c>
      <c r="F10">
        <v>2.4710999999999999</v>
      </c>
      <c r="G10">
        <v>1.9759</v>
      </c>
      <c r="I10">
        <v>4.5</v>
      </c>
      <c r="J10">
        <v>4.3978999999999999</v>
      </c>
      <c r="K10">
        <v>1.9971000000000001</v>
      </c>
      <c r="M10">
        <v>4.5</v>
      </c>
      <c r="N10">
        <v>5.2141999999999999</v>
      </c>
      <c r="O10">
        <v>2.1838000000000002</v>
      </c>
      <c r="Q10">
        <v>4.5</v>
      </c>
      <c r="R10">
        <v>3.8433999999999999</v>
      </c>
      <c r="S10">
        <v>2.2456999999999998</v>
      </c>
      <c r="U10">
        <v>4.5</v>
      </c>
      <c r="V10">
        <v>5.0747</v>
      </c>
      <c r="W10">
        <v>2.3391000000000002</v>
      </c>
      <c r="Y10">
        <v>4.5</v>
      </c>
      <c r="Z10">
        <v>5.4131</v>
      </c>
      <c r="AA10">
        <v>2.7456</v>
      </c>
      <c r="AC10">
        <v>4.5</v>
      </c>
      <c r="AD10">
        <v>5.0487000000000002</v>
      </c>
      <c r="AE10">
        <v>2.4704999999999999</v>
      </c>
    </row>
    <row r="11" spans="1:31" x14ac:dyDescent="0.25">
      <c r="A11">
        <v>5.5</v>
      </c>
      <c r="B11">
        <v>4.7382</v>
      </c>
      <c r="C11">
        <v>1.8836999999999999</v>
      </c>
      <c r="E11">
        <v>5.5</v>
      </c>
      <c r="F11">
        <v>6.9396000000000004</v>
      </c>
      <c r="G11">
        <v>5.7367999999999997</v>
      </c>
      <c r="I11">
        <v>5.5</v>
      </c>
      <c r="J11">
        <v>5.7594000000000003</v>
      </c>
      <c r="K11">
        <v>1.8498000000000001</v>
      </c>
      <c r="M11">
        <v>5.5</v>
      </c>
      <c r="N11">
        <v>7.1322000000000001</v>
      </c>
      <c r="O11">
        <v>2.0333000000000001</v>
      </c>
      <c r="Q11">
        <v>5.5</v>
      </c>
      <c r="R11">
        <v>4.7514000000000003</v>
      </c>
      <c r="S11">
        <v>2.2103000000000002</v>
      </c>
      <c r="U11">
        <v>5.5</v>
      </c>
      <c r="V11">
        <v>5.6816000000000004</v>
      </c>
      <c r="W11">
        <v>4.9528999999999996</v>
      </c>
      <c r="Y11">
        <v>5.5</v>
      </c>
      <c r="Z11">
        <v>5.3086000000000002</v>
      </c>
      <c r="AA11">
        <v>3.0550000000000002</v>
      </c>
      <c r="AC11">
        <v>5.5</v>
      </c>
      <c r="AD11">
        <v>5.1318999999999999</v>
      </c>
      <c r="AE11">
        <v>2.5133999999999999</v>
      </c>
    </row>
    <row r="13" spans="1:31" x14ac:dyDescent="0.25">
      <c r="A13" t="s">
        <v>14</v>
      </c>
      <c r="B13">
        <f>AVERAGE(B6:B11)</f>
        <v>5.3711166666666665</v>
      </c>
      <c r="C13">
        <f>AVERAGE(C6:C11)</f>
        <v>3.1544333333333334</v>
      </c>
      <c r="E13" t="s">
        <v>14</v>
      </c>
      <c r="F13">
        <f t="shared" ref="F13:AE13" si="0">AVERAGE(F6:F11)</f>
        <v>3.8314500000000002</v>
      </c>
      <c r="G13">
        <f t="shared" si="0"/>
        <v>2.8533166666666663</v>
      </c>
      <c r="I13" t="s">
        <v>14</v>
      </c>
      <c r="J13">
        <f t="shared" si="0"/>
        <v>4.9353333333333333</v>
      </c>
      <c r="K13">
        <f t="shared" si="0"/>
        <v>2.2141500000000001</v>
      </c>
      <c r="M13" t="s">
        <v>14</v>
      </c>
      <c r="N13">
        <f t="shared" si="0"/>
        <v>4.83535</v>
      </c>
      <c r="O13">
        <f t="shared" si="0"/>
        <v>2.5148666666666668</v>
      </c>
      <c r="Q13" t="s">
        <v>14</v>
      </c>
      <c r="R13">
        <f t="shared" si="0"/>
        <v>3.6043333333333329</v>
      </c>
      <c r="S13">
        <f t="shared" si="0"/>
        <v>5.2631333333333332</v>
      </c>
      <c r="U13" t="s">
        <v>14</v>
      </c>
      <c r="V13">
        <f t="shared" si="0"/>
        <v>5.0928666666666667</v>
      </c>
      <c r="W13">
        <f t="shared" si="0"/>
        <v>2.6897500000000001</v>
      </c>
      <c r="Y13" t="s">
        <v>14</v>
      </c>
      <c r="Z13">
        <f t="shared" si="0"/>
        <v>5.4074500000000008</v>
      </c>
      <c r="AA13">
        <f t="shared" si="0"/>
        <v>2.8851666666666667</v>
      </c>
      <c r="AC13" t="s">
        <v>14</v>
      </c>
      <c r="AD13">
        <f t="shared" si="0"/>
        <v>4.881266666666666</v>
      </c>
      <c r="AE13">
        <f t="shared" si="0"/>
        <v>2.4835166666666666</v>
      </c>
    </row>
    <row r="14" spans="1:31" x14ac:dyDescent="0.25">
      <c r="A14" t="s">
        <v>15</v>
      </c>
      <c r="B14">
        <f>_xlfn.STDEV.P(B6:B11)</f>
        <v>1.8228242943453319</v>
      </c>
      <c r="C14">
        <f>_xlfn.STDEV.P(C6:C11)</f>
        <v>1.4059005627078396</v>
      </c>
      <c r="E14" t="s">
        <v>15</v>
      </c>
      <c r="F14">
        <f t="shared" ref="F14:AE14" si="1">_xlfn.STDEV.P(F6:F11)</f>
        <v>1.4608225522515275</v>
      </c>
      <c r="G14">
        <f t="shared" si="1"/>
        <v>1.4180389197957712</v>
      </c>
      <c r="I14" t="s">
        <v>15</v>
      </c>
      <c r="J14">
        <f t="shared" si="1"/>
        <v>0.46134198691305883</v>
      </c>
      <c r="K14">
        <f t="shared" si="1"/>
        <v>0.40393740336014211</v>
      </c>
      <c r="M14" t="s">
        <v>15</v>
      </c>
      <c r="N14">
        <f t="shared" si="1"/>
        <v>1.3795092421461583</v>
      </c>
      <c r="O14">
        <f t="shared" si="1"/>
        <v>0.55572573471292597</v>
      </c>
      <c r="Q14" t="s">
        <v>15</v>
      </c>
      <c r="R14">
        <f t="shared" si="1"/>
        <v>0.75084834613182128</v>
      </c>
      <c r="S14">
        <f t="shared" si="1"/>
        <v>4.4200879096335726</v>
      </c>
      <c r="U14" t="s">
        <v>15</v>
      </c>
      <c r="V14">
        <f t="shared" si="1"/>
        <v>0.35306644165400713</v>
      </c>
      <c r="W14">
        <f t="shared" si="1"/>
        <v>1.0137766021992545</v>
      </c>
      <c r="Y14" t="s">
        <v>15</v>
      </c>
      <c r="Z14">
        <f t="shared" si="1"/>
        <v>0.50103345447185454</v>
      </c>
      <c r="AA14">
        <f t="shared" si="1"/>
        <v>0.37318880238054158</v>
      </c>
      <c r="AC14" t="s">
        <v>15</v>
      </c>
      <c r="AD14">
        <f t="shared" si="1"/>
        <v>0.60329317545912697</v>
      </c>
      <c r="AE14">
        <f t="shared" si="1"/>
        <v>8.5683553783027E-2</v>
      </c>
    </row>
    <row r="15" spans="1:31" x14ac:dyDescent="0.25">
      <c r="A15" t="s">
        <v>16</v>
      </c>
      <c r="B15">
        <f>B14*2</f>
        <v>3.6456485886906638</v>
      </c>
      <c r="C15">
        <f>C14*2</f>
        <v>2.8118011254156792</v>
      </c>
      <c r="E15" t="s">
        <v>16</v>
      </c>
      <c r="F15">
        <f t="shared" ref="F15:AE15" si="2">F14*2</f>
        <v>2.9216451045030549</v>
      </c>
      <c r="G15">
        <f t="shared" si="2"/>
        <v>2.8360778395915425</v>
      </c>
      <c r="I15" t="s">
        <v>16</v>
      </c>
      <c r="J15">
        <f t="shared" si="2"/>
        <v>0.92268397382611766</v>
      </c>
      <c r="K15">
        <f t="shared" si="2"/>
        <v>0.80787480672028422</v>
      </c>
      <c r="M15" t="s">
        <v>16</v>
      </c>
      <c r="N15">
        <f t="shared" si="2"/>
        <v>2.7590184842923167</v>
      </c>
      <c r="O15">
        <f t="shared" si="2"/>
        <v>1.1114514694258519</v>
      </c>
      <c r="Q15" t="s">
        <v>16</v>
      </c>
      <c r="R15">
        <f t="shared" si="2"/>
        <v>1.5016966922636426</v>
      </c>
      <c r="S15">
        <f t="shared" si="2"/>
        <v>8.8401758192671451</v>
      </c>
      <c r="U15" t="s">
        <v>16</v>
      </c>
      <c r="V15">
        <f t="shared" si="2"/>
        <v>0.70613288330801427</v>
      </c>
      <c r="W15">
        <f t="shared" si="2"/>
        <v>2.0275532043985089</v>
      </c>
      <c r="Y15" t="s">
        <v>16</v>
      </c>
      <c r="Z15">
        <f t="shared" si="2"/>
        <v>1.0020669089437091</v>
      </c>
      <c r="AA15">
        <f t="shared" si="2"/>
        <v>0.74637760476108317</v>
      </c>
      <c r="AC15" t="s">
        <v>16</v>
      </c>
      <c r="AD15">
        <f t="shared" si="2"/>
        <v>1.2065863509182539</v>
      </c>
      <c r="AE15">
        <f t="shared" si="2"/>
        <v>0.171367107566054</v>
      </c>
    </row>
    <row r="16" spans="1:31" x14ac:dyDescent="0.25">
      <c r="A16" t="s">
        <v>17</v>
      </c>
      <c r="B16">
        <f>B13+B15</f>
        <v>9.0167652553573312</v>
      </c>
      <c r="C16">
        <f>C13+C15</f>
        <v>5.9662344587490121</v>
      </c>
      <c r="E16" t="s">
        <v>17</v>
      </c>
      <c r="F16">
        <f t="shared" ref="F16:AE16" si="3">F13+F15</f>
        <v>6.7530951045030552</v>
      </c>
      <c r="G16">
        <f t="shared" si="3"/>
        <v>5.6893945062582088</v>
      </c>
      <c r="I16" t="s">
        <v>17</v>
      </c>
      <c r="J16">
        <f t="shared" si="3"/>
        <v>5.858017307159451</v>
      </c>
      <c r="K16">
        <f t="shared" si="3"/>
        <v>3.0220248067202844</v>
      </c>
      <c r="M16" t="s">
        <v>17</v>
      </c>
      <c r="N16">
        <f t="shared" si="3"/>
        <v>7.5943684842923167</v>
      </c>
      <c r="O16">
        <f t="shared" si="3"/>
        <v>3.626318136092519</v>
      </c>
      <c r="Q16" t="s">
        <v>17</v>
      </c>
      <c r="R16">
        <f t="shared" si="3"/>
        <v>5.1060300255969757</v>
      </c>
      <c r="S16">
        <f t="shared" si="3"/>
        <v>14.103309152600477</v>
      </c>
      <c r="U16" t="s">
        <v>17</v>
      </c>
      <c r="V16">
        <f t="shared" si="3"/>
        <v>5.7989995499746811</v>
      </c>
      <c r="W16">
        <f t="shared" si="3"/>
        <v>4.717303204398509</v>
      </c>
      <c r="Y16" t="s">
        <v>17</v>
      </c>
      <c r="Z16">
        <f t="shared" si="3"/>
        <v>6.4095169089437096</v>
      </c>
      <c r="AA16">
        <f t="shared" si="3"/>
        <v>3.6315442714277499</v>
      </c>
      <c r="AC16" t="s">
        <v>17</v>
      </c>
      <c r="AD16">
        <f t="shared" si="3"/>
        <v>6.0878530175849201</v>
      </c>
      <c r="AE16">
        <f t="shared" si="3"/>
        <v>2.6548837742327205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4.9083000000000006</v>
      </c>
      <c r="M27">
        <f t="shared" si="4"/>
        <v>2.7640000000000002</v>
      </c>
      <c r="P27">
        <f>L28-L27</f>
        <v>0.59635000000000016</v>
      </c>
      <c r="Q27">
        <f>M28-M27</f>
        <v>1.5470125000000001</v>
      </c>
      <c r="S27">
        <v>0.5</v>
      </c>
      <c r="T27">
        <f>P27/L27*100</f>
        <v>12.149827842633908</v>
      </c>
      <c r="U27">
        <f>Q27/M27*100</f>
        <v>55.970061505065125</v>
      </c>
      <c r="Y27">
        <f>L27</f>
        <v>4.9083000000000006</v>
      </c>
      <c r="Z27">
        <f>M27</f>
        <v>2.7640000000000002</v>
      </c>
      <c r="AB27">
        <f>T27</f>
        <v>12.149827842633908</v>
      </c>
      <c r="AC27">
        <f>T28</f>
        <v>-3.5205672024937629</v>
      </c>
      <c r="AD27">
        <f>T29</f>
        <v>-20.380274229366581</v>
      </c>
      <c r="AE27">
        <f>T30</f>
        <v>-16.472607623820881</v>
      </c>
      <c r="AF27">
        <f>T31</f>
        <v>-7.480950634639302</v>
      </c>
      <c r="AG27">
        <f>T32</f>
        <v>15.729733308884942</v>
      </c>
      <c r="AH27">
        <f>U27</f>
        <v>55.970061505065125</v>
      </c>
      <c r="AI27">
        <f>U28</f>
        <v>19.592528943560055</v>
      </c>
      <c r="AJ27">
        <f>U29</f>
        <v>-2.3154848046309873</v>
      </c>
      <c r="AK27">
        <f>U30</f>
        <v>-11.412355282199719</v>
      </c>
      <c r="AL27">
        <f>U31</f>
        <v>-18.623824167872655</v>
      </c>
      <c r="AM27">
        <f>U32</f>
        <v>9.6020260492040546</v>
      </c>
    </row>
    <row r="28" spans="11:39" x14ac:dyDescent="0.25">
      <c r="K28">
        <v>0.5</v>
      </c>
      <c r="L28">
        <f t="shared" si="4"/>
        <v>5.5046500000000007</v>
      </c>
      <c r="M28">
        <f t="shared" si="4"/>
        <v>4.3110125000000004</v>
      </c>
      <c r="P28">
        <f>L29-L27</f>
        <v>-0.1728000000000014</v>
      </c>
      <c r="Q28">
        <f>M29-M27</f>
        <v>0.5415375</v>
      </c>
      <c r="S28">
        <v>1.5</v>
      </c>
      <c r="T28">
        <f>P28/L27*100</f>
        <v>-3.5205672024937629</v>
      </c>
      <c r="U28">
        <f>Q28/M27*100</f>
        <v>19.592528943560055</v>
      </c>
    </row>
    <row r="29" spans="11:39" x14ac:dyDescent="0.25">
      <c r="K29">
        <v>1.5</v>
      </c>
      <c r="L29">
        <f t="shared" si="4"/>
        <v>4.7354999999999992</v>
      </c>
      <c r="M29">
        <f t="shared" si="4"/>
        <v>3.3055375000000002</v>
      </c>
      <c r="P29">
        <f>L30-L27</f>
        <v>-1.0003250000000001</v>
      </c>
      <c r="Q29">
        <f>M30-M27</f>
        <v>-6.4000000000000501E-2</v>
      </c>
      <c r="S29">
        <v>2.5</v>
      </c>
      <c r="T29">
        <f>P29/L27*100</f>
        <v>-20.380274229366581</v>
      </c>
      <c r="U29">
        <f>Q29/M27*100</f>
        <v>-2.3154848046309873</v>
      </c>
    </row>
    <row r="30" spans="11:39" x14ac:dyDescent="0.25">
      <c r="K30">
        <v>2.5</v>
      </c>
      <c r="L30">
        <f t="shared" si="4"/>
        <v>3.9079750000000004</v>
      </c>
      <c r="M30">
        <f t="shared" si="4"/>
        <v>2.6999999999999997</v>
      </c>
      <c r="P30">
        <f>L31-L27</f>
        <v>-0.80852500000000038</v>
      </c>
      <c r="Q30">
        <f>M31-M27</f>
        <v>-0.31543750000000026</v>
      </c>
      <c r="S30">
        <v>3.5</v>
      </c>
      <c r="T30">
        <f>P30/L27*100</f>
        <v>-16.472607623820881</v>
      </c>
      <c r="U30">
        <f>Q30/M27*100</f>
        <v>-11.412355282199719</v>
      </c>
    </row>
    <row r="31" spans="11:39" x14ac:dyDescent="0.25">
      <c r="K31">
        <v>3.5</v>
      </c>
      <c r="L31">
        <f t="shared" si="4"/>
        <v>4.0997750000000002</v>
      </c>
      <c r="M31">
        <f t="shared" si="4"/>
        <v>2.4485625</v>
      </c>
      <c r="P31">
        <f>L32-L27</f>
        <v>-0.36718750000000089</v>
      </c>
      <c r="Q31">
        <f>M32-M27</f>
        <v>-0.51476250000000023</v>
      </c>
      <c r="S31">
        <v>4.5</v>
      </c>
      <c r="T31">
        <f>P31/L27*100</f>
        <v>-7.480950634639302</v>
      </c>
      <c r="U31">
        <f>Q31/M27*100</f>
        <v>-18.623824167872655</v>
      </c>
    </row>
    <row r="32" spans="11:39" x14ac:dyDescent="0.25">
      <c r="K32">
        <v>4.5</v>
      </c>
      <c r="L32">
        <f t="shared" si="4"/>
        <v>4.5411124999999997</v>
      </c>
      <c r="M32">
        <f t="shared" si="4"/>
        <v>2.2492375</v>
      </c>
      <c r="P32">
        <f>L33-L27</f>
        <v>0.77206249999999965</v>
      </c>
      <c r="Q32">
        <f>M33-M27</f>
        <v>0.26540000000000008</v>
      </c>
      <c r="S32">
        <v>5.5</v>
      </c>
      <c r="T32">
        <f>P32/L27*100</f>
        <v>15.729733308884942</v>
      </c>
      <c r="U32">
        <f>Q32/M27*100</f>
        <v>9.6020260492040546</v>
      </c>
    </row>
    <row r="33" spans="1:13" x14ac:dyDescent="0.25">
      <c r="K33">
        <v>5.5</v>
      </c>
      <c r="L33">
        <f t="shared" si="4"/>
        <v>5.6803625000000002</v>
      </c>
      <c r="M33">
        <f t="shared" si="4"/>
        <v>3.0294000000000003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4.8936999999999999</v>
      </c>
      <c r="C42">
        <f>C5</f>
        <v>4.3338999999999999</v>
      </c>
    </row>
    <row r="43" spans="1:13" x14ac:dyDescent="0.25">
      <c r="A43" s="1">
        <v>2</v>
      </c>
      <c r="B43">
        <f>F5</f>
        <v>4.8068</v>
      </c>
      <c r="C43">
        <f>G5</f>
        <v>2.2641</v>
      </c>
    </row>
    <row r="44" spans="1:13" x14ac:dyDescent="0.25">
      <c r="A44" s="1">
        <v>3</v>
      </c>
      <c r="B44">
        <f>J5</f>
        <v>4.7849000000000004</v>
      </c>
      <c r="C44">
        <f>K5</f>
        <v>1.9360999999999999</v>
      </c>
    </row>
    <row r="45" spans="1:13" x14ac:dyDescent="0.25">
      <c r="A45" s="1">
        <v>4</v>
      </c>
      <c r="B45">
        <f>N5</f>
        <v>5.0754000000000001</v>
      </c>
      <c r="C45">
        <f>O5</f>
        <v>1.9850000000000001</v>
      </c>
    </row>
    <row r="46" spans="1:13" x14ac:dyDescent="0.25">
      <c r="A46" s="1">
        <v>5</v>
      </c>
      <c r="B46">
        <f>R5</f>
        <v>3.8727999999999998</v>
      </c>
      <c r="C46">
        <f>S5</f>
        <v>4.0118</v>
      </c>
    </row>
    <row r="47" spans="1:13" x14ac:dyDescent="0.25">
      <c r="A47" s="1">
        <v>6</v>
      </c>
      <c r="B47">
        <f>V5</f>
        <v>4.3040000000000003</v>
      </c>
      <c r="C47">
        <f>W5</f>
        <v>2.1812</v>
      </c>
    </row>
    <row r="48" spans="1:13" x14ac:dyDescent="0.25">
      <c r="A48" s="1">
        <v>7</v>
      </c>
      <c r="B48">
        <f>Z5</f>
        <v>5.6443000000000003</v>
      </c>
      <c r="C48">
        <f>AA5</f>
        <v>2.6476999999999999</v>
      </c>
    </row>
    <row r="49" spans="1:3" x14ac:dyDescent="0.25">
      <c r="A49" s="1">
        <v>8</v>
      </c>
      <c r="B49">
        <f>AD5</f>
        <v>5.8845000000000001</v>
      </c>
      <c r="C49">
        <f>AE5</f>
        <v>2.7522000000000002</v>
      </c>
    </row>
    <row r="51" spans="1:3" x14ac:dyDescent="0.25">
      <c r="A51" t="s">
        <v>28</v>
      </c>
      <c r="B51">
        <f>AVERAGE(B42:B49)</f>
        <v>4.9083000000000006</v>
      </c>
      <c r="C51">
        <f>AVERAGE(C42:C49)</f>
        <v>2.7640000000000002</v>
      </c>
    </row>
    <row r="52" spans="1:3" x14ac:dyDescent="0.25">
      <c r="A52" t="s">
        <v>15</v>
      </c>
      <c r="B52">
        <f>_xlfn.STDEV.P(B42:B49)</f>
        <v>0.6109180141393743</v>
      </c>
      <c r="C52">
        <f>_xlfn.STDEV.P(C42:C49)</f>
        <v>0.86001969744884255</v>
      </c>
    </row>
    <row r="53" spans="1:3" x14ac:dyDescent="0.25">
      <c r="A53" t="s">
        <v>29</v>
      </c>
      <c r="B53">
        <f>1.5*B52</f>
        <v>0.91637702120906139</v>
      </c>
      <c r="C53">
        <f>1.5*C52</f>
        <v>1.2900295461732638</v>
      </c>
    </row>
    <row r="54" spans="1:3" x14ac:dyDescent="0.25">
      <c r="A54" t="s">
        <v>16</v>
      </c>
      <c r="B54">
        <f>2*B52</f>
        <v>1.2218360282787486</v>
      </c>
      <c r="C54">
        <f>2*C52</f>
        <v>1.7200393948976851</v>
      </c>
    </row>
    <row r="55" spans="1:3" x14ac:dyDescent="0.25">
      <c r="A55" t="s">
        <v>30</v>
      </c>
      <c r="B55">
        <f>B51+B53</f>
        <v>5.8246770212090624</v>
      </c>
      <c r="C55">
        <f>C51+C53</f>
        <v>4.0540295461732638</v>
      </c>
    </row>
    <row r="56" spans="1:3" x14ac:dyDescent="0.25">
      <c r="A56" t="s">
        <v>17</v>
      </c>
      <c r="B56">
        <f>B51+B54</f>
        <v>6.1301360282787494</v>
      </c>
      <c r="C56">
        <f>C51+C54</f>
        <v>4.4840393948976853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2015-05-19T00:39:42Z</dcterms:created>
  <dcterms:modified xsi:type="dcterms:W3CDTF">2015-08-11T01:36:38Z</dcterms:modified>
</cp:coreProperties>
</file>