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B52" i="1" s="1"/>
  <c r="B54" i="1" s="1"/>
  <c r="C47" i="1"/>
  <c r="B47" i="1"/>
  <c r="C46" i="1"/>
  <c r="B46" i="1"/>
  <c r="C45" i="1"/>
  <c r="B45" i="1"/>
  <c r="C44" i="1"/>
  <c r="B44" i="1"/>
  <c r="C43" i="1"/>
  <c r="B43" i="1"/>
  <c r="C42" i="1"/>
  <c r="B42" i="1"/>
  <c r="P27" i="1"/>
  <c r="T27" i="1" s="1"/>
  <c r="AB27" i="1" s="1"/>
  <c r="M33" i="1"/>
  <c r="M32" i="1"/>
  <c r="M31" i="1"/>
  <c r="M30" i="1"/>
  <c r="Q29" i="1" s="1"/>
  <c r="U29" i="1" s="1"/>
  <c r="AJ27" i="1" s="1"/>
  <c r="M29" i="1"/>
  <c r="Q28" i="1" s="1"/>
  <c r="U28" i="1" s="1"/>
  <c r="AI27" i="1" s="1"/>
  <c r="L33" i="1"/>
  <c r="L32" i="1"/>
  <c r="P31" i="1" s="1"/>
  <c r="T31" i="1" s="1"/>
  <c r="AF27" i="1" s="1"/>
  <c r="L31" i="1"/>
  <c r="P30" i="1" s="1"/>
  <c r="T30" i="1" s="1"/>
  <c r="AE27" i="1" s="1"/>
  <c r="L30" i="1"/>
  <c r="L29" i="1"/>
  <c r="M28" i="1"/>
  <c r="L28" i="1"/>
  <c r="M27" i="1"/>
  <c r="Z27" i="1" s="1"/>
  <c r="L27" i="1"/>
  <c r="F13" i="1"/>
  <c r="G13" i="1"/>
  <c r="J13" i="1"/>
  <c r="K13" i="1"/>
  <c r="N13" i="1"/>
  <c r="N16" i="1" s="1"/>
  <c r="O13" i="1"/>
  <c r="O16" i="1" s="1"/>
  <c r="R13" i="1"/>
  <c r="S13" i="1"/>
  <c r="V13" i="1"/>
  <c r="V16" i="1" s="1"/>
  <c r="W13" i="1"/>
  <c r="Z13" i="1"/>
  <c r="AA13" i="1"/>
  <c r="AD13" i="1"/>
  <c r="AE13" i="1"/>
  <c r="F14" i="1"/>
  <c r="F15" i="1" s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W15" i="1" s="1"/>
  <c r="Z14" i="1"/>
  <c r="Z15" i="1" s="1"/>
  <c r="Z16" i="1" s="1"/>
  <c r="AA14" i="1"/>
  <c r="AA15" i="1" s="1"/>
  <c r="AA16" i="1" s="1"/>
  <c r="AD14" i="1"/>
  <c r="AD15" i="1" s="1"/>
  <c r="AE14" i="1"/>
  <c r="G15" i="1"/>
  <c r="N15" i="1"/>
  <c r="O15" i="1"/>
  <c r="V15" i="1"/>
  <c r="AE15" i="1"/>
  <c r="C14" i="1"/>
  <c r="C15" i="1" s="1"/>
  <c r="B14" i="1"/>
  <c r="B15" i="1" s="1"/>
  <c r="B16" i="1" s="1"/>
  <c r="C13" i="1"/>
  <c r="B13" i="1"/>
  <c r="W16" i="1" l="1"/>
  <c r="F16" i="1"/>
  <c r="G16" i="1"/>
  <c r="Q27" i="1"/>
  <c r="U27" i="1" s="1"/>
  <c r="AH27" i="1" s="1"/>
  <c r="Q30" i="1"/>
  <c r="U30" i="1" s="1"/>
  <c r="AK27" i="1" s="1"/>
  <c r="C52" i="1"/>
  <c r="C54" i="1" s="1"/>
  <c r="Q31" i="1"/>
  <c r="U31" i="1" s="1"/>
  <c r="AL27" i="1" s="1"/>
  <c r="P29" i="1"/>
  <c r="T29" i="1" s="1"/>
  <c r="AD27" i="1" s="1"/>
  <c r="Q32" i="1"/>
  <c r="U32" i="1" s="1"/>
  <c r="AM27" i="1" s="1"/>
  <c r="B51" i="1"/>
  <c r="P28" i="1"/>
  <c r="T28" i="1" s="1"/>
  <c r="AC27" i="1" s="1"/>
  <c r="P32" i="1"/>
  <c r="T32" i="1" s="1"/>
  <c r="AG27" i="1" s="1"/>
  <c r="AE16" i="1"/>
  <c r="AD16" i="1"/>
  <c r="Y27" i="1"/>
  <c r="B56" i="1"/>
  <c r="C16" i="1"/>
  <c r="B53" i="1"/>
  <c r="B55" i="1" s="1"/>
  <c r="C51" i="1"/>
  <c r="C53" i="1" l="1"/>
  <c r="C56" i="1"/>
  <c r="C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<sst xmlns="http://schemas.openxmlformats.org/spreadsheetml/2006/main" count="86" uniqueCount="31">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</sst>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W11" sqref="W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E5">
        <v>828</v>
      </c>
      <c r="F5">
        <v>4.8068</v>
      </c>
      <c r="G5">
        <v>2.2641</v>
      </c>
      <c r="I5">
        <v>828</v>
      </c>
      <c r="J5">
        <v>4.7849000000000004</v>
      </c>
      <c r="K5">
        <v>1.9360999999999999</v>
      </c>
      <c r="M5">
        <v>828</v>
      </c>
      <c r="N5">
        <v>5.0754000000000001</v>
      </c>
      <c r="O5">
        <v>1.9850000000000001</v>
      </c>
      <c r="Q5">
        <v>828</v>
      </c>
      <c r="R5">
        <v>3.8727999999999998</v>
      </c>
      <c r="S5">
        <v>4.0118</v>
      </c>
      <c r="U5">
        <v>828</v>
      </c>
      <c r="V5">
        <v>4.3040000000000003</v>
      </c>
      <c r="W5">
        <v>2.1812</v>
      </c>
      <c r="Y5">
        <v>828</v>
      </c>
      <c r="AC5">
        <v>828</v>
      </c>
    </row>
    <row r="6" spans="1:31" x14ac:dyDescent="0.25">
      <c r="A6">
        <v>0.5</v>
      </c>
      <c r="E6">
        <v>0.5</v>
      </c>
      <c r="F6">
        <v>3.3298999999999999</v>
      </c>
      <c r="G6">
        <v>2.0234000000000001</v>
      </c>
      <c r="I6">
        <v>0.5</v>
      </c>
      <c r="J6">
        <v>5.2519</v>
      </c>
      <c r="K6">
        <v>2.9868000000000001</v>
      </c>
      <c r="M6">
        <v>0.5</v>
      </c>
      <c r="N6">
        <v>5.3230000000000004</v>
      </c>
      <c r="O6">
        <v>1.9091</v>
      </c>
      <c r="Q6">
        <v>0.5</v>
      </c>
      <c r="R6">
        <v>3.9674</v>
      </c>
      <c r="U6">
        <v>0.5</v>
      </c>
      <c r="V6">
        <v>5.0724</v>
      </c>
      <c r="W6">
        <v>2.1701000000000001</v>
      </c>
      <c r="Y6">
        <v>0.5</v>
      </c>
      <c r="AC6">
        <v>0.5</v>
      </c>
    </row>
    <row r="7" spans="1:31" x14ac:dyDescent="0.25">
      <c r="A7">
        <v>1.5</v>
      </c>
      <c r="E7">
        <v>1.5</v>
      </c>
      <c r="F7">
        <v>3.8157999999999999</v>
      </c>
      <c r="G7">
        <v>1.8889</v>
      </c>
      <c r="I7">
        <v>1.5</v>
      </c>
      <c r="J7">
        <v>4.9330999999999996</v>
      </c>
      <c r="K7">
        <v>2.4984000000000002</v>
      </c>
      <c r="M7">
        <v>1.5</v>
      </c>
      <c r="N7">
        <v>4.9828999999999999</v>
      </c>
      <c r="O7">
        <v>3.1654</v>
      </c>
      <c r="Q7">
        <v>1.5</v>
      </c>
      <c r="R7">
        <v>3.7761999999999998</v>
      </c>
      <c r="U7">
        <v>1.5</v>
      </c>
      <c r="V7">
        <v>4.8693999999999997</v>
      </c>
      <c r="W7">
        <v>2.1699000000000002</v>
      </c>
      <c r="Y7">
        <v>1.5</v>
      </c>
      <c r="AC7">
        <v>1.5</v>
      </c>
    </row>
    <row r="8" spans="1:31" x14ac:dyDescent="0.25">
      <c r="A8">
        <v>2.5</v>
      </c>
      <c r="E8">
        <v>2.5</v>
      </c>
      <c r="F8">
        <v>3.5929000000000002</v>
      </c>
      <c r="G8">
        <v>3.5657999999999999</v>
      </c>
      <c r="I8">
        <v>2.5</v>
      </c>
      <c r="J8">
        <v>4.7538</v>
      </c>
      <c r="K8">
        <v>2.0407999999999999</v>
      </c>
      <c r="M8">
        <v>2.5</v>
      </c>
      <c r="N8">
        <v>3.5394999999999999</v>
      </c>
      <c r="O8">
        <v>3.3605999999999998</v>
      </c>
      <c r="Q8">
        <v>2.5</v>
      </c>
      <c r="R8">
        <v>2.6042999999999998</v>
      </c>
      <c r="S8">
        <v>2.7818000000000001</v>
      </c>
      <c r="U8">
        <v>2.5</v>
      </c>
      <c r="V8">
        <v>4.5439999999999996</v>
      </c>
      <c r="W8">
        <v>2.2408000000000001</v>
      </c>
      <c r="Y8">
        <v>2.5</v>
      </c>
      <c r="AC8">
        <v>2.5</v>
      </c>
    </row>
    <row r="9" spans="1:31" x14ac:dyDescent="0.25">
      <c r="A9">
        <v>3.5</v>
      </c>
      <c r="E9">
        <v>3.5</v>
      </c>
      <c r="F9">
        <v>2.8393999999999999</v>
      </c>
      <c r="G9">
        <v>1.9291</v>
      </c>
      <c r="I9">
        <v>3.5</v>
      </c>
      <c r="J9">
        <v>4.5159000000000002</v>
      </c>
      <c r="K9">
        <v>1.9119999999999999</v>
      </c>
      <c r="M9">
        <v>3.5</v>
      </c>
      <c r="N9">
        <v>2.8203</v>
      </c>
      <c r="O9">
        <v>2.4369999999999998</v>
      </c>
      <c r="Q9">
        <v>3.5</v>
      </c>
      <c r="R9">
        <v>2.6833</v>
      </c>
      <c r="S9">
        <v>2.1229</v>
      </c>
      <c r="U9">
        <v>3.5</v>
      </c>
      <c r="V9">
        <v>5.3151000000000002</v>
      </c>
      <c r="W9">
        <v>2.2656999999999998</v>
      </c>
      <c r="Y9">
        <v>3.5</v>
      </c>
      <c r="AC9">
        <v>3.5</v>
      </c>
    </row>
    <row r="10" spans="1:31" x14ac:dyDescent="0.25">
      <c r="A10">
        <v>4.5</v>
      </c>
      <c r="E10">
        <v>4.5</v>
      </c>
      <c r="F10">
        <v>2.4710999999999999</v>
      </c>
      <c r="G10">
        <v>1.9759</v>
      </c>
      <c r="I10">
        <v>4.5</v>
      </c>
      <c r="J10">
        <v>4.3978999999999999</v>
      </c>
      <c r="K10">
        <v>1.9971000000000001</v>
      </c>
      <c r="M10">
        <v>4.5</v>
      </c>
      <c r="N10">
        <v>5.2141999999999999</v>
      </c>
      <c r="O10">
        <v>2.1838000000000002</v>
      </c>
      <c r="Q10">
        <v>4.5</v>
      </c>
      <c r="R10">
        <v>3.8433999999999999</v>
      </c>
      <c r="S10">
        <v>2.2456999999999998</v>
      </c>
      <c r="U10">
        <v>4.5</v>
      </c>
      <c r="V10">
        <v>5.0747</v>
      </c>
      <c r="W10">
        <v>2.3391000000000002</v>
      </c>
      <c r="Y10">
        <v>4.5</v>
      </c>
      <c r="AC10">
        <v>4.5</v>
      </c>
    </row>
    <row r="11" spans="1:31" x14ac:dyDescent="0.25">
      <c r="A11">
        <v>5.5</v>
      </c>
      <c r="E11">
        <v>5.5</v>
      </c>
      <c r="I11">
        <v>5.5</v>
      </c>
      <c r="J11">
        <v>5.7594000000000003</v>
      </c>
      <c r="K11">
        <v>1.8498000000000001</v>
      </c>
      <c r="M11">
        <v>5.5</v>
      </c>
      <c r="N11">
        <v>7.1322000000000001</v>
      </c>
      <c r="O11">
        <v>2.0333000000000001</v>
      </c>
      <c r="Q11">
        <v>5.5</v>
      </c>
      <c r="R11">
        <v>4.7514000000000003</v>
      </c>
      <c r="S11">
        <v>2.2103000000000002</v>
      </c>
      <c r="U11">
        <v>5.5</v>
      </c>
      <c r="V11">
        <v>5.6816000000000004</v>
      </c>
      <c r="Y11">
        <v>5.5</v>
      </c>
      <c r="AC11">
        <v>5.5</v>
      </c>
    </row>
    <row r="13" spans="1:31" x14ac:dyDescent="0.25">
      <c r="A13" t="s">
        <v>14</v>
      </c>
      <c r="B13" t="e">
        <f>AVERAGE(B6:B11)</f>
        <v>#DIV/0!</v>
      </c>
      <c r="C13" t="e">
        <f>AVERAGE(C6:C11)</f>
        <v>#DIV/0!</v>
      </c>
      <c r="E13" t="s">
        <v>14</v>
      </c>
      <c r="F13">
        <f t="shared" ref="F13:AE13" si="0">AVERAGE(F6:F11)</f>
        <v>3.2098199999999997</v>
      </c>
      <c r="G13">
        <f t="shared" si="0"/>
        <v>2.2766199999999999</v>
      </c>
      <c r="I13" t="s">
        <v>14</v>
      </c>
      <c r="J13">
        <f t="shared" si="0"/>
        <v>4.9353333333333333</v>
      </c>
      <c r="K13">
        <f t="shared" si="0"/>
        <v>2.2141500000000001</v>
      </c>
      <c r="M13" t="s">
        <v>14</v>
      </c>
      <c r="N13">
        <f t="shared" si="0"/>
        <v>4.83535</v>
      </c>
      <c r="O13">
        <f t="shared" si="0"/>
        <v>2.5148666666666668</v>
      </c>
      <c r="Q13" t="s">
        <v>14</v>
      </c>
      <c r="R13">
        <f t="shared" si="0"/>
        <v>3.6043333333333329</v>
      </c>
      <c r="S13">
        <f t="shared" si="0"/>
        <v>2.3401749999999999</v>
      </c>
      <c r="U13" t="s">
        <v>14</v>
      </c>
      <c r="V13">
        <f t="shared" si="0"/>
        <v>5.0928666666666667</v>
      </c>
      <c r="W13">
        <f t="shared" si="0"/>
        <v>2.23712</v>
      </c>
      <c r="Y13" t="s">
        <v>14</v>
      </c>
      <c r="Z13" t="e">
        <f t="shared" si="0"/>
        <v>#DIV/0!</v>
      </c>
      <c r="AA13" t="e">
        <f t="shared" si="0"/>
        <v>#DIV/0!</v>
      </c>
      <c r="AC13" t="s">
        <v>14</v>
      </c>
      <c r="AD13" t="e">
        <f t="shared" si="0"/>
        <v>#DIV/0!</v>
      </c>
      <c r="AE13" t="e">
        <f t="shared" si="0"/>
        <v>#DIV/0!</v>
      </c>
    </row>
    <row r="14" spans="1:31" x14ac:dyDescent="0.25">
      <c r="A14" t="s">
        <v>15</v>
      </c>
      <c r="B14" t="e">
        <f>_xlfn.STDEV.P(B6:B11)</f>
        <v>#DIV/0!</v>
      </c>
      <c r="C14" t="e">
        <f>_xlfn.STDEV.P(C6:C11)</f>
        <v>#DIV/0!</v>
      </c>
      <c r="E14" t="s">
        <v>15</v>
      </c>
      <c r="F14">
        <f t="shared" ref="F14:AE14" si="1">_xlfn.STDEV.P(F6:F11)</f>
        <v>0.49219903860125619</v>
      </c>
      <c r="G14">
        <f t="shared" si="1"/>
        <v>0.64616327781761274</v>
      </c>
      <c r="I14" t="s">
        <v>15</v>
      </c>
      <c r="J14">
        <f t="shared" si="1"/>
        <v>0.46134198691305883</v>
      </c>
      <c r="K14">
        <f t="shared" si="1"/>
        <v>0.40393740336014211</v>
      </c>
      <c r="M14" t="s">
        <v>15</v>
      </c>
      <c r="N14">
        <f t="shared" si="1"/>
        <v>1.3795092421461583</v>
      </c>
      <c r="O14">
        <f t="shared" si="1"/>
        <v>0.55572573471292597</v>
      </c>
      <c r="Q14" t="s">
        <v>15</v>
      </c>
      <c r="R14">
        <f t="shared" si="1"/>
        <v>0.75084834613182128</v>
      </c>
      <c r="S14">
        <f t="shared" si="1"/>
        <v>0.25886005268291551</v>
      </c>
      <c r="U14" t="s">
        <v>15</v>
      </c>
      <c r="V14">
        <f t="shared" si="1"/>
        <v>0.35306644165400713</v>
      </c>
      <c r="W14">
        <f t="shared" si="1"/>
        <v>6.3624661885152645E-2</v>
      </c>
      <c r="Y14" t="s">
        <v>15</v>
      </c>
      <c r="Z14" t="e">
        <f t="shared" si="1"/>
        <v>#DIV/0!</v>
      </c>
      <c r="AA14" t="e">
        <f t="shared" si="1"/>
        <v>#DIV/0!</v>
      </c>
      <c r="AC14" t="s">
        <v>15</v>
      </c>
      <c r="AD14" t="e">
        <f t="shared" si="1"/>
        <v>#DIV/0!</v>
      </c>
      <c r="AE14" t="e">
        <f t="shared" si="1"/>
        <v>#DIV/0!</v>
      </c>
    </row>
    <row r="15" spans="1:31" x14ac:dyDescent="0.25">
      <c r="A15" t="s">
        <v>16</v>
      </c>
      <c r="B15" t="e">
        <f>B14*2</f>
        <v>#DIV/0!</v>
      </c>
      <c r="C15" t="e">
        <f>C14*2</f>
        <v>#DIV/0!</v>
      </c>
      <c r="E15" t="s">
        <v>16</v>
      </c>
      <c r="F15">
        <f t="shared" ref="F15:AE15" si="2">F14*2</f>
        <v>0.98439807720251238</v>
      </c>
      <c r="G15">
        <f t="shared" si="2"/>
        <v>1.2923265556352255</v>
      </c>
      <c r="I15" t="s">
        <v>16</v>
      </c>
      <c r="J15">
        <f t="shared" si="2"/>
        <v>0.92268397382611766</v>
      </c>
      <c r="K15">
        <f t="shared" si="2"/>
        <v>0.80787480672028422</v>
      </c>
      <c r="M15" t="s">
        <v>16</v>
      </c>
      <c r="N15">
        <f t="shared" si="2"/>
        <v>2.7590184842923167</v>
      </c>
      <c r="O15">
        <f t="shared" si="2"/>
        <v>1.1114514694258519</v>
      </c>
      <c r="Q15" t="s">
        <v>16</v>
      </c>
      <c r="R15">
        <f t="shared" si="2"/>
        <v>1.5016966922636426</v>
      </c>
      <c r="S15">
        <f t="shared" si="2"/>
        <v>0.51772010536583102</v>
      </c>
      <c r="U15" t="s">
        <v>16</v>
      </c>
      <c r="V15">
        <f t="shared" si="2"/>
        <v>0.70613288330801427</v>
      </c>
      <c r="W15">
        <f t="shared" si="2"/>
        <v>0.12724932377030529</v>
      </c>
      <c r="Y15" t="s">
        <v>16</v>
      </c>
      <c r="Z15" t="e">
        <f t="shared" si="2"/>
        <v>#DIV/0!</v>
      </c>
      <c r="AA15" t="e">
        <f t="shared" si="2"/>
        <v>#DIV/0!</v>
      </c>
      <c r="AC15" t="s">
        <v>16</v>
      </c>
      <c r="AD15" t="e">
        <f t="shared" si="2"/>
        <v>#DIV/0!</v>
      </c>
      <c r="AE15" t="e">
        <f t="shared" si="2"/>
        <v>#DIV/0!</v>
      </c>
    </row>
    <row r="16" spans="1:31" x14ac:dyDescent="0.25">
      <c r="A16" t="s">
        <v>17</v>
      </c>
      <c r="B16" t="e">
        <f>B13+B15</f>
        <v>#DIV/0!</v>
      </c>
      <c r="C16" t="e">
        <f>C13+C15</f>
        <v>#DIV/0!</v>
      </c>
      <c r="E16" t="s">
        <v>17</v>
      </c>
      <c r="F16">
        <f t="shared" ref="F16:AE16" si="3">F13+F15</f>
        <v>4.1942180772025122</v>
      </c>
      <c r="G16">
        <f t="shared" si="3"/>
        <v>3.5689465556352253</v>
      </c>
      <c r="I16" t="s">
        <v>17</v>
      </c>
      <c r="J16">
        <f t="shared" si="3"/>
        <v>5.858017307159451</v>
      </c>
      <c r="K16">
        <f t="shared" si="3"/>
        <v>3.0220248067202844</v>
      </c>
      <c r="M16" t="s">
        <v>17</v>
      </c>
      <c r="N16">
        <f t="shared" si="3"/>
        <v>7.5943684842923167</v>
      </c>
      <c r="O16">
        <f t="shared" si="3"/>
        <v>3.626318136092519</v>
      </c>
      <c r="Q16" t="s">
        <v>17</v>
      </c>
      <c r="R16">
        <f t="shared" si="3"/>
        <v>5.1060300255969757</v>
      </c>
      <c r="S16">
        <f t="shared" si="3"/>
        <v>2.8578951053658308</v>
      </c>
      <c r="U16" t="s">
        <v>17</v>
      </c>
      <c r="V16">
        <f t="shared" si="3"/>
        <v>5.7989995499746811</v>
      </c>
      <c r="W16">
        <f t="shared" si="3"/>
        <v>2.3643693237703052</v>
      </c>
      <c r="Y16" t="s">
        <v>17</v>
      </c>
      <c r="Z16" t="e">
        <f t="shared" si="3"/>
        <v>#DIV/0!</v>
      </c>
      <c r="AA16" t="e">
        <f t="shared" si="3"/>
        <v>#DIV/0!</v>
      </c>
      <c r="AC16" t="s">
        <v>17</v>
      </c>
      <c r="AD16" t="e">
        <f t="shared" si="3"/>
        <v>#DIV/0!</v>
      </c>
      <c r="AE16" t="e">
        <f t="shared" si="3"/>
        <v>#DIV/0!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4.5687799999999994</v>
      </c>
      <c r="M27">
        <f t="shared" si="4"/>
        <v>2.4756399999999998</v>
      </c>
      <c r="P27">
        <f>L28-L27</f>
        <v>2.0140000000000491E-2</v>
      </c>
      <c r="Q27">
        <f>M28-M27</f>
        <v>-0.20328999999999997</v>
      </c>
      <c r="S27">
        <v>0.5</v>
      </c>
      <c r="T27">
        <f>P27/L27*100</f>
        <v>0.4408178988701687</v>
      </c>
      <c r="U27">
        <f>Q27/M27*100</f>
        <v>-8.2116139664894732</v>
      </c>
      <c r="Y27">
        <f>L27</f>
        <v>4.5687799999999994</v>
      </c>
      <c r="Z27">
        <f>M27</f>
        <v>2.4756399999999998</v>
      </c>
      <c r="AB27">
        <f>T27</f>
        <v>0.4408178988701687</v>
      </c>
      <c r="AC27">
        <f>T28</f>
        <v>-2.0421206536537144</v>
      </c>
      <c r="AD27">
        <f>T29</f>
        <v>-16.675786533823018</v>
      </c>
      <c r="AE27">
        <f>T30</f>
        <v>-20.442656464088877</v>
      </c>
      <c r="AF27">
        <f>T31</f>
        <v>-8.0660482667145139</v>
      </c>
      <c r="AG27">
        <f>T32</f>
        <v>27.630352085239402</v>
      </c>
      <c r="AH27">
        <f>U27</f>
        <v>-8.2116139664894732</v>
      </c>
      <c r="AI27">
        <f>U28</f>
        <v>-1.8173078476676683</v>
      </c>
      <c r="AJ27">
        <f>U29</f>
        <v>13.019663602139261</v>
      </c>
      <c r="AK27">
        <f>U30</f>
        <v>-13.826727634066355</v>
      </c>
      <c r="AL27">
        <f>U31</f>
        <v>-13.221631578096972</v>
      </c>
      <c r="AM27">
        <f>U32</f>
        <v>-17.955222353276987</v>
      </c>
    </row>
    <row r="28" spans="11:39" x14ac:dyDescent="0.25">
      <c r="K28">
        <v>0.5</v>
      </c>
      <c r="L28">
        <f t="shared" si="4"/>
        <v>4.5889199999999999</v>
      </c>
      <c r="M28">
        <f t="shared" si="4"/>
        <v>2.2723499999999999</v>
      </c>
      <c r="P28">
        <f>L29-L27</f>
        <v>-9.3300000000000161E-2</v>
      </c>
      <c r="Q28">
        <f>M29-M27</f>
        <v>-4.4989999999999863E-2</v>
      </c>
      <c r="S28">
        <v>1.5</v>
      </c>
      <c r="T28">
        <f>P28/L27*100</f>
        <v>-2.0421206536537144</v>
      </c>
      <c r="U28">
        <f>Q28/M27*100</f>
        <v>-1.8173078476676683</v>
      </c>
    </row>
    <row r="29" spans="11:39" x14ac:dyDescent="0.25">
      <c r="K29">
        <v>1.5</v>
      </c>
      <c r="L29">
        <f t="shared" si="4"/>
        <v>4.4754799999999992</v>
      </c>
      <c r="M29">
        <f t="shared" si="4"/>
        <v>2.43065</v>
      </c>
      <c r="P29">
        <f>L30-L27</f>
        <v>-0.76187999999999922</v>
      </c>
      <c r="Q29">
        <f>M30-M27</f>
        <v>0.32232000000000038</v>
      </c>
      <c r="S29">
        <v>2.5</v>
      </c>
      <c r="T29">
        <f>P29/L27*100</f>
        <v>-16.675786533823018</v>
      </c>
      <c r="U29">
        <f>Q29/M27*100</f>
        <v>13.019663602139261</v>
      </c>
    </row>
    <row r="30" spans="11:39" x14ac:dyDescent="0.25">
      <c r="K30">
        <v>2.5</v>
      </c>
      <c r="L30">
        <f t="shared" si="4"/>
        <v>3.8069000000000002</v>
      </c>
      <c r="M30">
        <f t="shared" si="4"/>
        <v>2.7979600000000002</v>
      </c>
      <c r="P30">
        <f>L31-L27</f>
        <v>-0.93397999999999959</v>
      </c>
      <c r="Q30">
        <f>M31-M27</f>
        <v>-0.34230000000000027</v>
      </c>
      <c r="S30">
        <v>3.5</v>
      </c>
      <c r="T30">
        <f>P30/L27*100</f>
        <v>-20.442656464088877</v>
      </c>
      <c r="U30">
        <f>Q30/M27*100</f>
        <v>-13.826727634066355</v>
      </c>
    </row>
    <row r="31" spans="11:39" x14ac:dyDescent="0.25">
      <c r="K31">
        <v>3.5</v>
      </c>
      <c r="L31">
        <f t="shared" si="4"/>
        <v>3.6347999999999998</v>
      </c>
      <c r="M31">
        <f t="shared" si="4"/>
        <v>2.1333399999999996</v>
      </c>
      <c r="P31">
        <f>L32-L27</f>
        <v>-0.36851999999999929</v>
      </c>
      <c r="Q31">
        <f>M32-M27</f>
        <v>-0.32731999999999983</v>
      </c>
      <c r="S31">
        <v>4.5</v>
      </c>
      <c r="T31">
        <f>P31/L27*100</f>
        <v>-8.0660482667145139</v>
      </c>
      <c r="U31">
        <f>Q31/M27*100</f>
        <v>-13.221631578096972</v>
      </c>
    </row>
    <row r="32" spans="11:39" x14ac:dyDescent="0.25">
      <c r="K32">
        <v>4.5</v>
      </c>
      <c r="L32">
        <f t="shared" si="4"/>
        <v>4.2002600000000001</v>
      </c>
      <c r="M32">
        <f t="shared" si="4"/>
        <v>2.14832</v>
      </c>
      <c r="P32">
        <f>L33-L27</f>
        <v>1.2623700000000007</v>
      </c>
      <c r="Q32">
        <f>M33-M27</f>
        <v>-0.44450666666666638</v>
      </c>
      <c r="S32">
        <v>5.5</v>
      </c>
      <c r="T32">
        <f>P32/L27*100</f>
        <v>27.630352085239402</v>
      </c>
      <c r="U32">
        <f>Q32/M27*100</f>
        <v>-17.955222353276987</v>
      </c>
    </row>
    <row r="33" spans="1:13" x14ac:dyDescent="0.25">
      <c r="K33">
        <v>5.5</v>
      </c>
      <c r="L33">
        <f t="shared" si="4"/>
        <v>5.8311500000000001</v>
      </c>
      <c r="M33">
        <f t="shared" si="4"/>
        <v>2.0311333333333335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0</v>
      </c>
      <c r="C42">
        <f>C5</f>
        <v>0</v>
      </c>
    </row>
    <row r="43" spans="1:13" x14ac:dyDescent="0.25">
      <c r="A43" s="1">
        <v>2</v>
      </c>
      <c r="B43">
        <f>F5</f>
        <v>4.8068</v>
      </c>
      <c r="C43">
        <f>G5</f>
        <v>2.2641</v>
      </c>
    </row>
    <row r="44" spans="1:13" x14ac:dyDescent="0.25">
      <c r="A44" s="1">
        <v>3</v>
      </c>
      <c r="B44">
        <f>J5</f>
        <v>4.7849000000000004</v>
      </c>
      <c r="C44">
        <f>K5</f>
        <v>1.9360999999999999</v>
      </c>
    </row>
    <row r="45" spans="1:13" x14ac:dyDescent="0.25">
      <c r="A45" s="1">
        <v>4</v>
      </c>
      <c r="B45">
        <f>N5</f>
        <v>5.0754000000000001</v>
      </c>
      <c r="C45">
        <f>O5</f>
        <v>1.9850000000000001</v>
      </c>
    </row>
    <row r="46" spans="1:13" x14ac:dyDescent="0.25">
      <c r="A46" s="1">
        <v>5</v>
      </c>
      <c r="B46">
        <f>R5</f>
        <v>3.8727999999999998</v>
      </c>
      <c r="C46">
        <f>S5</f>
        <v>4.0118</v>
      </c>
    </row>
    <row r="47" spans="1:13" x14ac:dyDescent="0.25">
      <c r="A47" s="1">
        <v>6</v>
      </c>
      <c r="B47">
        <f>V5</f>
        <v>4.3040000000000003</v>
      </c>
      <c r="C47">
        <f>W5</f>
        <v>2.1812</v>
      </c>
    </row>
    <row r="48" spans="1:13" x14ac:dyDescent="0.25">
      <c r="A48" s="1">
        <v>7</v>
      </c>
      <c r="B48">
        <f>Z5</f>
        <v>0</v>
      </c>
      <c r="C48">
        <f>AA5</f>
        <v>0</v>
      </c>
    </row>
    <row r="49" spans="1:3" x14ac:dyDescent="0.25">
      <c r="A49" s="1">
        <v>8</v>
      </c>
      <c r="B49">
        <f>AD5</f>
        <v>0</v>
      </c>
      <c r="C49">
        <f>AE5</f>
        <v>0</v>
      </c>
    </row>
    <row r="51" spans="1:3" x14ac:dyDescent="0.25">
      <c r="A51" t="s">
        <v>28</v>
      </c>
      <c r="B51">
        <f>AVERAGE(B42:B49)</f>
        <v>2.8554874999999997</v>
      </c>
      <c r="C51">
        <f>AVERAGE(C42:C49)</f>
        <v>1.547275</v>
      </c>
    </row>
    <row r="52" spans="1:3" x14ac:dyDescent="0.25">
      <c r="A52" t="s">
        <v>15</v>
      </c>
      <c r="B52">
        <f>_xlfn.STDEV.P(B42:B49)</f>
        <v>2.2375434171416098</v>
      </c>
      <c r="C52">
        <f>_xlfn.STDEV.P(C42:C49)</f>
        <v>1.3469665129003765</v>
      </c>
    </row>
    <row r="53" spans="1:3" x14ac:dyDescent="0.25">
      <c r="A53" t="s">
        <v>29</v>
      </c>
      <c r="B53">
        <f>1.5*B52</f>
        <v>3.3563151257124146</v>
      </c>
      <c r="C53">
        <f>1.5*C52</f>
        <v>2.0204497693505648</v>
      </c>
    </row>
    <row r="54" spans="1:3" x14ac:dyDescent="0.25">
      <c r="A54" t="s">
        <v>16</v>
      </c>
      <c r="B54">
        <f>2*B52</f>
        <v>4.4750868342832195</v>
      </c>
      <c r="C54">
        <f>2*C52</f>
        <v>2.693933025800753</v>
      </c>
    </row>
    <row r="55" spans="1:3" x14ac:dyDescent="0.25">
      <c r="A55" t="s">
        <v>30</v>
      </c>
      <c r="B55">
        <f>B51+B53</f>
        <v>6.2118026257124139</v>
      </c>
      <c r="C55">
        <f>C51+C53</f>
        <v>3.5677247693505647</v>
      </c>
    </row>
    <row r="56" spans="1:3" x14ac:dyDescent="0.25">
      <c r="A56" t="s">
        <v>17</v>
      </c>
      <c r="B56">
        <f>B51+B54</f>
        <v>7.3305743342832193</v>
      </c>
      <c r="C56">
        <f>C51+C54</f>
        <v>4.241208025800753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2015-05-19T00:39:42Z</dcterms:created>
  <dcterms:modified xsi:type="dcterms:W3CDTF">2015-08-11T01:38:11Z</dcterms:modified>
</cp:coreProperties>
</file>