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51" i="1"/>
  <c r="C56" i="1" s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Z27" i="1"/>
  <c r="Y27" i="1"/>
  <c r="Q29" i="1"/>
  <c r="U29" i="1" s="1"/>
  <c r="AJ27" i="1" s="1"/>
  <c r="Q28" i="1"/>
  <c r="U28" i="1" s="1"/>
  <c r="AI27" i="1" s="1"/>
  <c r="Q27" i="1"/>
  <c r="U27" i="1" s="1"/>
  <c r="AH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V15" i="1"/>
  <c r="W15" i="1"/>
  <c r="AD15" i="1"/>
  <c r="AE15" i="1"/>
  <c r="B16" i="1"/>
  <c r="C15" i="1"/>
  <c r="C16" i="1" s="1"/>
  <c r="B15" i="1"/>
  <c r="C14" i="1"/>
  <c r="B14" i="1"/>
  <c r="C13" i="1"/>
  <c r="B13" i="1"/>
  <c r="F16" i="1" l="1"/>
  <c r="G16" i="1"/>
  <c r="B56" i="1"/>
  <c r="B53" i="1"/>
  <c r="B55" i="1" s="1"/>
  <c r="C53" i="1"/>
  <c r="C55" i="1"/>
  <c r="O16" i="1"/>
  <c r="N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<sst xmlns="http://schemas.openxmlformats.org/spreadsheetml/2006/main" count="86" uniqueCount="31">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</sst>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A9" sqref="AA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6.8474000000000004</v>
      </c>
      <c r="C5">
        <v>2.0979000000000001</v>
      </c>
      <c r="E5">
        <v>929</v>
      </c>
      <c r="F5">
        <v>5.1951999999999998</v>
      </c>
      <c r="G5">
        <v>1.6829000000000001</v>
      </c>
      <c r="I5">
        <v>929</v>
      </c>
      <c r="J5">
        <v>5.0336999999999996</v>
      </c>
      <c r="K5">
        <v>3.3786</v>
      </c>
      <c r="M5">
        <v>929</v>
      </c>
      <c r="Q5">
        <v>929</v>
      </c>
      <c r="R5">
        <v>4.4199000000000002</v>
      </c>
      <c r="S5">
        <v>7.0867000000000004</v>
      </c>
      <c r="U5">
        <v>929</v>
      </c>
      <c r="V5">
        <v>5.8537999999999997</v>
      </c>
      <c r="W5">
        <v>2.073</v>
      </c>
      <c r="Y5">
        <v>929</v>
      </c>
      <c r="Z5">
        <v>6.5132000000000003</v>
      </c>
      <c r="AA5">
        <v>1.6559999999999999</v>
      </c>
      <c r="AC5">
        <v>929</v>
      </c>
      <c r="AD5">
        <v>6.5126999999999997</v>
      </c>
      <c r="AE5">
        <v>1.8127</v>
      </c>
    </row>
    <row r="6" spans="1:31" x14ac:dyDescent="0.25">
      <c r="A6">
        <v>0.5</v>
      </c>
      <c r="B6">
        <v>7.7899000000000003</v>
      </c>
      <c r="C6">
        <v>1.5036</v>
      </c>
      <c r="E6">
        <v>0.5</v>
      </c>
      <c r="F6">
        <v>5.8895</v>
      </c>
      <c r="G6">
        <v>1.7350000000000001</v>
      </c>
      <c r="I6">
        <v>0.5</v>
      </c>
      <c r="J6">
        <v>5.7080000000000002</v>
      </c>
      <c r="K6">
        <v>2.6160999999999999</v>
      </c>
      <c r="M6">
        <v>0.5</v>
      </c>
      <c r="Q6">
        <v>0.5</v>
      </c>
      <c r="R6">
        <v>3.8776000000000002</v>
      </c>
      <c r="S6">
        <v>6.3068999999999997</v>
      </c>
      <c r="U6">
        <v>0.5</v>
      </c>
      <c r="V6">
        <v>5.8376000000000001</v>
      </c>
      <c r="W6">
        <v>1.8258000000000001</v>
      </c>
      <c r="Y6">
        <v>0.5</v>
      </c>
      <c r="Z6">
        <v>6.9135999999999997</v>
      </c>
      <c r="AA6">
        <v>1.7092000000000001</v>
      </c>
      <c r="AC6">
        <v>0.5</v>
      </c>
      <c r="AD6">
        <v>6.7622</v>
      </c>
      <c r="AE6">
        <v>1.8499000000000001</v>
      </c>
    </row>
    <row r="7" spans="1:31" x14ac:dyDescent="0.25">
      <c r="A7">
        <v>1.5</v>
      </c>
      <c r="B7">
        <v>7.2321</v>
      </c>
      <c r="C7">
        <v>1.7598</v>
      </c>
      <c r="E7">
        <v>1.5</v>
      </c>
      <c r="F7">
        <v>6.2812999999999999</v>
      </c>
      <c r="G7">
        <v>1.7396</v>
      </c>
      <c r="I7">
        <v>1.5</v>
      </c>
      <c r="J7">
        <v>5.9333</v>
      </c>
      <c r="K7">
        <v>2.0390000000000001</v>
      </c>
      <c r="M7">
        <v>1.5</v>
      </c>
      <c r="Q7">
        <v>1.5</v>
      </c>
      <c r="R7">
        <v>4.2549000000000001</v>
      </c>
      <c r="S7">
        <v>8.9590999999999994</v>
      </c>
      <c r="U7">
        <v>1.5</v>
      </c>
      <c r="V7">
        <v>6.3893000000000004</v>
      </c>
      <c r="W7">
        <v>1.7621</v>
      </c>
      <c r="Y7">
        <v>1.5</v>
      </c>
      <c r="Z7">
        <v>6.8127000000000004</v>
      </c>
      <c r="AA7">
        <v>1.7741</v>
      </c>
      <c r="AC7">
        <v>1.5</v>
      </c>
      <c r="AD7">
        <v>6.8409000000000004</v>
      </c>
      <c r="AE7">
        <v>1.6185</v>
      </c>
    </row>
    <row r="8" spans="1:31" x14ac:dyDescent="0.25">
      <c r="A8">
        <v>2.5</v>
      </c>
      <c r="B8">
        <v>7.0308999999999999</v>
      </c>
      <c r="C8">
        <v>1.6209</v>
      </c>
      <c r="E8">
        <v>2.5</v>
      </c>
      <c r="F8">
        <v>6.0453000000000001</v>
      </c>
      <c r="G8">
        <v>1.6763999999999999</v>
      </c>
      <c r="I8">
        <v>2.5</v>
      </c>
      <c r="J8">
        <v>5.3076999999999996</v>
      </c>
      <c r="K8">
        <v>2.1863000000000001</v>
      </c>
      <c r="M8">
        <v>2.5</v>
      </c>
      <c r="Q8">
        <v>2.5</v>
      </c>
      <c r="R8">
        <v>4.3731999999999998</v>
      </c>
      <c r="S8">
        <v>7.5201000000000002</v>
      </c>
      <c r="U8">
        <v>2.5</v>
      </c>
      <c r="V8">
        <v>6.3697999999999997</v>
      </c>
      <c r="W8">
        <v>1.7464</v>
      </c>
      <c r="Y8">
        <v>2.5</v>
      </c>
      <c r="Z8">
        <v>6.7759</v>
      </c>
      <c r="AA8">
        <v>1.7918000000000001</v>
      </c>
      <c r="AC8">
        <v>2.5</v>
      </c>
      <c r="AD8">
        <v>7.0025000000000004</v>
      </c>
      <c r="AE8">
        <v>1.6324000000000001</v>
      </c>
    </row>
    <row r="9" spans="1:31" x14ac:dyDescent="0.25">
      <c r="A9">
        <v>3.5</v>
      </c>
      <c r="B9">
        <v>7.2401</v>
      </c>
      <c r="C9">
        <v>1.5909</v>
      </c>
      <c r="E9">
        <v>3.5</v>
      </c>
      <c r="I9">
        <v>3.5</v>
      </c>
      <c r="J9">
        <v>5.0185000000000004</v>
      </c>
      <c r="K9">
        <v>2.2703000000000002</v>
      </c>
      <c r="M9">
        <v>3.5</v>
      </c>
      <c r="Q9">
        <v>3.5</v>
      </c>
      <c r="R9">
        <v>4.1689999999999996</v>
      </c>
      <c r="S9">
        <v>2.1863000000000001</v>
      </c>
      <c r="U9">
        <v>3.5</v>
      </c>
      <c r="V9">
        <v>5.9560000000000004</v>
      </c>
      <c r="W9">
        <v>1.7316</v>
      </c>
      <c r="Y9">
        <v>3.5</v>
      </c>
      <c r="Z9">
        <v>5.7865000000000002</v>
      </c>
      <c r="AC9">
        <v>3.5</v>
      </c>
      <c r="AD9">
        <v>7.1104000000000003</v>
      </c>
      <c r="AE9">
        <v>1.8294999999999999</v>
      </c>
    </row>
    <row r="10" spans="1:31" x14ac:dyDescent="0.25">
      <c r="A10">
        <v>4.5</v>
      </c>
      <c r="B10">
        <v>5.1113999999999997</v>
      </c>
      <c r="C10">
        <v>1.7524</v>
      </c>
      <c r="E10">
        <v>4.5</v>
      </c>
      <c r="I10">
        <v>4.5</v>
      </c>
      <c r="J10">
        <v>2.8134000000000001</v>
      </c>
      <c r="K10">
        <v>3.3862999999999999</v>
      </c>
      <c r="M10">
        <v>4.5</v>
      </c>
      <c r="Q10">
        <v>4.5</v>
      </c>
      <c r="R10">
        <v>5.0579000000000001</v>
      </c>
      <c r="S10">
        <v>1.8348</v>
      </c>
      <c r="U10">
        <v>4.5</v>
      </c>
      <c r="V10">
        <v>7.0301999999999998</v>
      </c>
      <c r="W10">
        <v>1.8147</v>
      </c>
      <c r="Y10">
        <v>4.5</v>
      </c>
      <c r="Z10">
        <v>6.0542999999999996</v>
      </c>
      <c r="AA10">
        <v>2.2686999999999999</v>
      </c>
      <c r="AC10">
        <v>4.5</v>
      </c>
      <c r="AD10">
        <v>7.6173000000000002</v>
      </c>
      <c r="AE10">
        <v>1.6721999999999999</v>
      </c>
    </row>
    <row r="11" spans="1:31" x14ac:dyDescent="0.25">
      <c r="A11">
        <v>5.5</v>
      </c>
      <c r="B11">
        <v>5.6128</v>
      </c>
      <c r="E11">
        <v>5.5</v>
      </c>
      <c r="I11">
        <v>5.5</v>
      </c>
      <c r="J11">
        <v>3.9912000000000001</v>
      </c>
      <c r="M11">
        <v>5.5</v>
      </c>
      <c r="Q11">
        <v>5.5</v>
      </c>
      <c r="R11">
        <v>4.9039999999999999</v>
      </c>
      <c r="S11">
        <v>2.0760999999999998</v>
      </c>
      <c r="U11">
        <v>5.5</v>
      </c>
      <c r="V11">
        <v>6.1313000000000004</v>
      </c>
      <c r="W11">
        <v>1.6969000000000001</v>
      </c>
      <c r="Y11">
        <v>5.5</v>
      </c>
      <c r="Z11">
        <v>7.2065999999999999</v>
      </c>
      <c r="AA11">
        <v>1.8481000000000001</v>
      </c>
      <c r="AC11">
        <v>5.5</v>
      </c>
      <c r="AD11">
        <v>6.8583999999999996</v>
      </c>
      <c r="AE11">
        <v>1.6119000000000001</v>
      </c>
    </row>
    <row r="13" spans="1:31" x14ac:dyDescent="0.25">
      <c r="A13" t="s">
        <v>14</v>
      </c>
      <c r="B13">
        <f>AVERAGE(B6:B11)</f>
        <v>6.6695333333333329</v>
      </c>
      <c r="C13">
        <f>AVERAGE(C6:C11)</f>
        <v>1.6455199999999999</v>
      </c>
      <c r="E13" t="s">
        <v>14</v>
      </c>
      <c r="F13">
        <f t="shared" ref="F13:AE13" si="0">AVERAGE(F6:F11)</f>
        <v>6.0720333333333336</v>
      </c>
      <c r="G13">
        <f t="shared" si="0"/>
        <v>1.7169999999999999</v>
      </c>
      <c r="I13" t="s">
        <v>14</v>
      </c>
      <c r="J13">
        <f t="shared" si="0"/>
        <v>4.79535</v>
      </c>
      <c r="K13">
        <f t="shared" si="0"/>
        <v>2.4996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4.4394333333333336</v>
      </c>
      <c r="S13">
        <f t="shared" si="0"/>
        <v>4.8138833333333331</v>
      </c>
      <c r="U13" t="s">
        <v>14</v>
      </c>
      <c r="V13">
        <f t="shared" si="0"/>
        <v>6.2856999999999994</v>
      </c>
      <c r="W13">
        <f t="shared" si="0"/>
        <v>1.7629166666666667</v>
      </c>
      <c r="Y13" t="s">
        <v>14</v>
      </c>
      <c r="Z13">
        <f t="shared" si="0"/>
        <v>6.5916000000000006</v>
      </c>
      <c r="AA13">
        <f t="shared" si="0"/>
        <v>1.8783799999999999</v>
      </c>
      <c r="AC13" t="s">
        <v>14</v>
      </c>
      <c r="AD13">
        <f t="shared" si="0"/>
        <v>7.0319499999999993</v>
      </c>
      <c r="AE13">
        <f t="shared" si="0"/>
        <v>1.7023999999999999</v>
      </c>
    </row>
    <row r="14" spans="1:31" x14ac:dyDescent="0.25">
      <c r="A14" t="s">
        <v>15</v>
      </c>
      <c r="B14">
        <f>_xlfn.STDEV.P(B6:B11)</f>
        <v>0.96369944600079438</v>
      </c>
      <c r="C14">
        <f>_xlfn.STDEV.P(C6:C11)</f>
        <v>9.8197788162463204E-2</v>
      </c>
      <c r="E14" t="s">
        <v>15</v>
      </c>
      <c r="F14">
        <f t="shared" ref="F14:AE14" si="1">_xlfn.STDEV.P(F6:F11)</f>
        <v>0.16106481787018398</v>
      </c>
      <c r="G14">
        <f t="shared" si="1"/>
        <v>2.8769891669359327E-2</v>
      </c>
      <c r="I14" t="s">
        <v>15</v>
      </c>
      <c r="J14">
        <f t="shared" si="1"/>
        <v>1.081275612028064</v>
      </c>
      <c r="K14">
        <f t="shared" si="1"/>
        <v>0.48222336733094934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0.41343147222027282</v>
      </c>
      <c r="S14">
        <f t="shared" si="1"/>
        <v>2.8870434094511901</v>
      </c>
      <c r="U14" t="s">
        <v>15</v>
      </c>
      <c r="V14">
        <f t="shared" si="1"/>
        <v>0.38846301411245476</v>
      </c>
      <c r="W14">
        <f t="shared" si="1"/>
        <v>4.5181538142131557E-2</v>
      </c>
      <c r="Y14" t="s">
        <v>15</v>
      </c>
      <c r="Z14">
        <f t="shared" si="1"/>
        <v>0.50027292551166513</v>
      </c>
      <c r="AA14">
        <f t="shared" si="1"/>
        <v>0.2001293921441841</v>
      </c>
      <c r="AC14" t="s">
        <v>15</v>
      </c>
      <c r="AD14">
        <f t="shared" si="1"/>
        <v>0.28549404401259709</v>
      </c>
      <c r="AE14">
        <f t="shared" si="1"/>
        <v>9.9122953951140888E-2</v>
      </c>
    </row>
    <row r="15" spans="1:31" x14ac:dyDescent="0.25">
      <c r="A15" t="s">
        <v>16</v>
      </c>
      <c r="B15">
        <f>B14*2</f>
        <v>1.9273988920015888</v>
      </c>
      <c r="C15">
        <f>C14*2</f>
        <v>0.19639557632492641</v>
      </c>
      <c r="E15" t="s">
        <v>16</v>
      </c>
      <c r="F15">
        <f t="shared" ref="F15:AE15" si="2">F14*2</f>
        <v>0.32212963574036796</v>
      </c>
      <c r="G15">
        <f t="shared" si="2"/>
        <v>5.7539783338718654E-2</v>
      </c>
      <c r="I15" t="s">
        <v>16</v>
      </c>
      <c r="J15">
        <f t="shared" si="2"/>
        <v>2.162551224056128</v>
      </c>
      <c r="K15">
        <f t="shared" si="2"/>
        <v>0.96444673466189867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0.82686294444054564</v>
      </c>
      <c r="S15">
        <f t="shared" si="2"/>
        <v>5.7740868189023802</v>
      </c>
      <c r="U15" t="s">
        <v>16</v>
      </c>
      <c r="V15">
        <f t="shared" si="2"/>
        <v>0.77692602822490953</v>
      </c>
      <c r="W15">
        <f t="shared" si="2"/>
        <v>9.0363076284263114E-2</v>
      </c>
      <c r="Y15" t="s">
        <v>16</v>
      </c>
      <c r="Z15">
        <f t="shared" si="2"/>
        <v>1.0005458510233303</v>
      </c>
      <c r="AA15">
        <f t="shared" si="2"/>
        <v>0.4002587842883682</v>
      </c>
      <c r="AC15" t="s">
        <v>16</v>
      </c>
      <c r="AD15">
        <f t="shared" si="2"/>
        <v>0.57098808802519418</v>
      </c>
      <c r="AE15">
        <f t="shared" si="2"/>
        <v>0.19824590790228178</v>
      </c>
    </row>
    <row r="16" spans="1:31" x14ac:dyDescent="0.25">
      <c r="A16" t="s">
        <v>17</v>
      </c>
      <c r="B16">
        <f>B13+B15</f>
        <v>8.5969322253349212</v>
      </c>
      <c r="C16">
        <f>C13+C15</f>
        <v>1.8419155763249262</v>
      </c>
      <c r="E16" t="s">
        <v>17</v>
      </c>
      <c r="F16">
        <f t="shared" ref="F16:AE16" si="3">F13+F15</f>
        <v>6.3941629690737019</v>
      </c>
      <c r="G16">
        <f t="shared" si="3"/>
        <v>1.7745397833387184</v>
      </c>
      <c r="I16" t="s">
        <v>17</v>
      </c>
      <c r="J16">
        <f t="shared" si="3"/>
        <v>6.957901224056128</v>
      </c>
      <c r="K16">
        <f t="shared" si="3"/>
        <v>3.4640467346618986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5.2662962777738791</v>
      </c>
      <c r="S16">
        <f t="shared" si="3"/>
        <v>10.587970152235712</v>
      </c>
      <c r="U16" t="s">
        <v>17</v>
      </c>
      <c r="V16">
        <f t="shared" si="3"/>
        <v>7.0626260282249085</v>
      </c>
      <c r="W16">
        <f t="shared" si="3"/>
        <v>1.8532797429509298</v>
      </c>
      <c r="Y16" t="s">
        <v>17</v>
      </c>
      <c r="Z16">
        <f t="shared" si="3"/>
        <v>7.5921458510233304</v>
      </c>
      <c r="AA16">
        <f t="shared" si="3"/>
        <v>2.278638784288368</v>
      </c>
      <c r="AC16" t="s">
        <v>17</v>
      </c>
      <c r="AD16">
        <f t="shared" si="3"/>
        <v>7.6029380880251933</v>
      </c>
      <c r="AE16">
        <f t="shared" si="3"/>
        <v>1.9006459079022817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5.7679857142857145</v>
      </c>
      <c r="M27">
        <f t="shared" si="4"/>
        <v>2.826828571428571</v>
      </c>
      <c r="P27">
        <f>L28-L27</f>
        <v>0.34321428571428658</v>
      </c>
      <c r="Q27">
        <f>M28-M27</f>
        <v>-0.32018571428571363</v>
      </c>
      <c r="S27">
        <v>0.5</v>
      </c>
      <c r="T27">
        <f>P27/L27*100</f>
        <v>5.9503317573106873</v>
      </c>
      <c r="U27">
        <f>Q27/M27*100</f>
        <v>-11.326676032707001</v>
      </c>
      <c r="Y27">
        <f>L27</f>
        <v>5.7679857142857145</v>
      </c>
      <c r="Z27">
        <f>M27</f>
        <v>2.826828571428571</v>
      </c>
      <c r="AB27">
        <f>T27</f>
        <v>5.9503317573106873</v>
      </c>
      <c r="AC27">
        <f>T28</f>
        <v>8.3430957576177764</v>
      </c>
      <c r="AD27">
        <f>T29</f>
        <v>6.2646281568955668</v>
      </c>
      <c r="AE27">
        <f>T30</f>
        <v>1.9434448107245612</v>
      </c>
      <c r="AF27">
        <f>T31</f>
        <v>-2.6682170965022904</v>
      </c>
      <c r="AG27">
        <f>T32</f>
        <v>0.27850772366684728</v>
      </c>
      <c r="AH27">
        <f>U27</f>
        <v>-11.326676032707001</v>
      </c>
      <c r="AI27">
        <f>U28</f>
        <v>-0.68527072236427033</v>
      </c>
      <c r="AJ27">
        <f>U29</f>
        <v>-8.1540140894894737</v>
      </c>
      <c r="AK27">
        <f>U30</f>
        <v>-32.018516459636729</v>
      </c>
      <c r="AL27">
        <f>U31</f>
        <v>-24.950642988777592</v>
      </c>
      <c r="AM27">
        <f>U32</f>
        <v>-36.032555412931188</v>
      </c>
    </row>
    <row r="28" spans="11:39" x14ac:dyDescent="0.25">
      <c r="K28">
        <v>0.5</v>
      </c>
      <c r="L28">
        <f t="shared" si="4"/>
        <v>6.1112000000000011</v>
      </c>
      <c r="M28">
        <f t="shared" si="4"/>
        <v>2.5066428571428574</v>
      </c>
      <c r="P28">
        <f>L29-L27</f>
        <v>0.48122857142857089</v>
      </c>
      <c r="Q28">
        <f>M29-M27</f>
        <v>-1.9371428571428151E-2</v>
      </c>
      <c r="S28">
        <v>1.5</v>
      </c>
      <c r="T28">
        <f>P28/L27*100</f>
        <v>8.3430957576177764</v>
      </c>
      <c r="U28">
        <f>Q28/M27*100</f>
        <v>-0.68527072236427033</v>
      </c>
    </row>
    <row r="29" spans="11:39" x14ac:dyDescent="0.25">
      <c r="K29">
        <v>1.5</v>
      </c>
      <c r="L29">
        <f t="shared" si="4"/>
        <v>6.2492142857142854</v>
      </c>
      <c r="M29">
        <f t="shared" si="4"/>
        <v>2.8074571428571429</v>
      </c>
      <c r="P29">
        <f>L30-L27</f>
        <v>0.36134285714285674</v>
      </c>
      <c r="Q29">
        <f>M30-M27</f>
        <v>-0.23049999999999971</v>
      </c>
      <c r="S29">
        <v>2.5</v>
      </c>
      <c r="T29">
        <f>P29/L27*100</f>
        <v>6.2646281568955668</v>
      </c>
      <c r="U29">
        <f>Q29/M27*100</f>
        <v>-8.1540140894894737</v>
      </c>
    </row>
    <row r="30" spans="11:39" x14ac:dyDescent="0.25">
      <c r="K30">
        <v>2.5</v>
      </c>
      <c r="L30">
        <f t="shared" si="4"/>
        <v>6.1293285714285712</v>
      </c>
      <c r="M30">
        <f t="shared" si="4"/>
        <v>2.5963285714285713</v>
      </c>
      <c r="P30">
        <f>L31-L27</f>
        <v>0.11209761904761972</v>
      </c>
      <c r="Q30">
        <f>M31-M27</f>
        <v>-0.90510857142857093</v>
      </c>
      <c r="S30">
        <v>3.5</v>
      </c>
      <c r="T30">
        <f>P30/L27*100</f>
        <v>1.9434448107245612</v>
      </c>
      <c r="U30">
        <f>Q30/M27*100</f>
        <v>-32.018516459636729</v>
      </c>
    </row>
    <row r="31" spans="11:39" x14ac:dyDescent="0.25">
      <c r="K31">
        <v>3.5</v>
      </c>
      <c r="L31">
        <f t="shared" si="4"/>
        <v>5.8800833333333342</v>
      </c>
      <c r="M31">
        <f t="shared" si="4"/>
        <v>1.9217200000000001</v>
      </c>
      <c r="P31">
        <f>L32-L27</f>
        <v>-0.15390238095238118</v>
      </c>
      <c r="Q31">
        <f>M32-M27</f>
        <v>-0.70531190476190453</v>
      </c>
      <c r="S31">
        <v>4.5</v>
      </c>
      <c r="T31">
        <f>P31/L27*100</f>
        <v>-2.6682170965022904</v>
      </c>
      <c r="U31">
        <f>Q31/M27*100</f>
        <v>-24.950642988777592</v>
      </c>
    </row>
    <row r="32" spans="11:39" x14ac:dyDescent="0.25">
      <c r="K32">
        <v>4.5</v>
      </c>
      <c r="L32">
        <f t="shared" si="4"/>
        <v>5.6140833333333333</v>
      </c>
      <c r="M32">
        <f t="shared" si="4"/>
        <v>2.1215166666666665</v>
      </c>
      <c r="P32">
        <f>L33-L27</f>
        <v>1.6064285714286086E-2</v>
      </c>
      <c r="Q32">
        <f>M33-M27</f>
        <v>-1.0185785714285709</v>
      </c>
      <c r="S32">
        <v>5.5</v>
      </c>
      <c r="T32">
        <f>P32/L27*100</f>
        <v>0.27850772366684728</v>
      </c>
      <c r="U32">
        <f>Q32/M27*100</f>
        <v>-36.032555412931188</v>
      </c>
    </row>
    <row r="33" spans="1:13" x14ac:dyDescent="0.25">
      <c r="K33">
        <v>5.5</v>
      </c>
      <c r="L33">
        <f t="shared" si="4"/>
        <v>5.7840500000000006</v>
      </c>
      <c r="M33">
        <f t="shared" si="4"/>
        <v>1.8082500000000001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6.8474000000000004</v>
      </c>
      <c r="C42">
        <f>C5</f>
        <v>2.0979000000000001</v>
      </c>
    </row>
    <row r="43" spans="1:13" x14ac:dyDescent="0.25">
      <c r="A43" s="1">
        <v>2</v>
      </c>
      <c r="B43">
        <f>F5</f>
        <v>5.1951999999999998</v>
      </c>
      <c r="C43">
        <f>G5</f>
        <v>1.6829000000000001</v>
      </c>
    </row>
    <row r="44" spans="1:13" x14ac:dyDescent="0.25">
      <c r="A44" s="1">
        <v>3</v>
      </c>
      <c r="B44">
        <f>J5</f>
        <v>5.0336999999999996</v>
      </c>
      <c r="C44">
        <f>K5</f>
        <v>3.3786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4.4199000000000002</v>
      </c>
      <c r="C46">
        <f>S5</f>
        <v>7.0867000000000004</v>
      </c>
    </row>
    <row r="47" spans="1:13" x14ac:dyDescent="0.25">
      <c r="A47" s="1">
        <v>6</v>
      </c>
      <c r="B47">
        <f>V5</f>
        <v>5.8537999999999997</v>
      </c>
      <c r="C47">
        <f>W5</f>
        <v>2.073</v>
      </c>
    </row>
    <row r="48" spans="1:13" x14ac:dyDescent="0.25">
      <c r="A48" s="1">
        <v>7</v>
      </c>
      <c r="B48">
        <f>Z5</f>
        <v>6.5132000000000003</v>
      </c>
      <c r="C48">
        <f>AA5</f>
        <v>1.6559999999999999</v>
      </c>
    </row>
    <row r="49" spans="1:3" x14ac:dyDescent="0.25">
      <c r="A49" s="1">
        <v>8</v>
      </c>
      <c r="B49">
        <f>AD5</f>
        <v>6.5126999999999997</v>
      </c>
      <c r="C49">
        <f>AE5</f>
        <v>1.8127</v>
      </c>
    </row>
    <row r="51" spans="1:3" x14ac:dyDescent="0.25">
      <c r="A51" t="s">
        <v>28</v>
      </c>
      <c r="B51">
        <f>AVERAGE(B42:B49)</f>
        <v>5.0469875000000002</v>
      </c>
      <c r="C51">
        <f>AVERAGE(C42:C49)</f>
        <v>2.4734749999999996</v>
      </c>
    </row>
    <row r="52" spans="1:3" x14ac:dyDescent="0.25">
      <c r="A52" t="s">
        <v>15</v>
      </c>
      <c r="B52">
        <f>_xlfn.STDEV.P(B42:B49)</f>
        <v>2.0639158433893914</v>
      </c>
      <c r="C52">
        <f>_xlfn.STDEV.P(C42:C49)</f>
        <v>1.9445600194838428</v>
      </c>
    </row>
    <row r="53" spans="1:3" x14ac:dyDescent="0.25">
      <c r="A53" t="s">
        <v>29</v>
      </c>
      <c r="B53">
        <f>1.5*B52</f>
        <v>3.0958737650840868</v>
      </c>
      <c r="C53">
        <f>1.5*C52</f>
        <v>2.9168400292257641</v>
      </c>
    </row>
    <row r="54" spans="1:3" x14ac:dyDescent="0.25">
      <c r="A54" t="s">
        <v>16</v>
      </c>
      <c r="B54">
        <f>2*B52</f>
        <v>4.1278316867787828</v>
      </c>
      <c r="C54">
        <f>2*C52</f>
        <v>3.8891200389676857</v>
      </c>
    </row>
    <row r="55" spans="1:3" x14ac:dyDescent="0.25">
      <c r="A55" t="s">
        <v>30</v>
      </c>
      <c r="B55">
        <f>B51+B53</f>
        <v>8.1428612650840861</v>
      </c>
      <c r="C55">
        <f>C51+C53</f>
        <v>5.3903150292257642</v>
      </c>
    </row>
    <row r="56" spans="1:3" x14ac:dyDescent="0.25">
      <c r="A56" t="s">
        <v>17</v>
      </c>
      <c r="B56">
        <f>B51+B54</f>
        <v>9.1748191867787838</v>
      </c>
      <c r="C56">
        <f>C51+C54</f>
        <v>6.3625950389676849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2015-05-19T00:40:23Z</dcterms:created>
  <dcterms:modified xsi:type="dcterms:W3CDTF">2015-08-11T01:33:06Z</dcterms:modified>
</cp:coreProperties>
</file>