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B47" i="1"/>
  <c r="C46" i="1"/>
  <c r="B46" i="1"/>
  <c r="C45" i="1"/>
  <c r="C51" i="1" s="1"/>
  <c r="B45" i="1"/>
  <c r="B52" i="1" s="1"/>
  <c r="C44" i="1"/>
  <c r="B44" i="1"/>
  <c r="C43" i="1"/>
  <c r="B43" i="1"/>
  <c r="C42" i="1"/>
  <c r="B42" i="1"/>
  <c r="Y27" i="1"/>
  <c r="M33" i="1"/>
  <c r="M32" i="1"/>
  <c r="M31" i="1"/>
  <c r="M30" i="1"/>
  <c r="M29" i="1"/>
  <c r="Q28" i="1" s="1"/>
  <c r="U28" i="1" s="1"/>
  <c r="AI27" i="1" s="1"/>
  <c r="L33" i="1"/>
  <c r="P32" i="1" s="1"/>
  <c r="T32" i="1" s="1"/>
  <c r="AG27" i="1" s="1"/>
  <c r="L32" i="1"/>
  <c r="L31" i="1"/>
  <c r="L30" i="1"/>
  <c r="L29" i="1"/>
  <c r="M28" i="1"/>
  <c r="L28" i="1"/>
  <c r="P27" i="1" s="1"/>
  <c r="T27" i="1" s="1"/>
  <c r="AB27" i="1" s="1"/>
  <c r="M27" i="1"/>
  <c r="Z27" i="1" s="1"/>
  <c r="L27" i="1"/>
  <c r="P31" i="1" s="1"/>
  <c r="T31" i="1" s="1"/>
  <c r="AF27" i="1" s="1"/>
  <c r="F13" i="1"/>
  <c r="G13" i="1"/>
  <c r="G16" i="1" s="1"/>
  <c r="J13" i="1"/>
  <c r="K13" i="1"/>
  <c r="N13" i="1"/>
  <c r="O13" i="1"/>
  <c r="R13" i="1"/>
  <c r="S13" i="1"/>
  <c r="V13" i="1"/>
  <c r="W13" i="1"/>
  <c r="W16" i="1" s="1"/>
  <c r="Z13" i="1"/>
  <c r="Z16" i="1" s="1"/>
  <c r="AA13" i="1"/>
  <c r="AD13" i="1"/>
  <c r="AE13" i="1"/>
  <c r="AE16" i="1" s="1"/>
  <c r="F14" i="1"/>
  <c r="F15" i="1" s="1"/>
  <c r="F16" i="1" s="1"/>
  <c r="G14" i="1"/>
  <c r="J14" i="1"/>
  <c r="J15" i="1" s="1"/>
  <c r="K14" i="1"/>
  <c r="K15" i="1" s="1"/>
  <c r="K16" i="1" s="1"/>
  <c r="N14" i="1"/>
  <c r="N15" i="1" s="1"/>
  <c r="O14" i="1"/>
  <c r="O15" i="1" s="1"/>
  <c r="R14" i="1"/>
  <c r="S14" i="1"/>
  <c r="S15" i="1" s="1"/>
  <c r="V14" i="1"/>
  <c r="V15" i="1" s="1"/>
  <c r="V16" i="1" s="1"/>
  <c r="W14" i="1"/>
  <c r="Z14" i="1"/>
  <c r="AA14" i="1"/>
  <c r="AA15" i="1" s="1"/>
  <c r="AA16" i="1" s="1"/>
  <c r="AD14" i="1"/>
  <c r="AD15" i="1" s="1"/>
  <c r="AD16" i="1" s="1"/>
  <c r="AE14" i="1"/>
  <c r="G15" i="1"/>
  <c r="R15" i="1"/>
  <c r="W15" i="1"/>
  <c r="Z15" i="1"/>
  <c r="AE15" i="1"/>
  <c r="C16" i="1"/>
  <c r="B16" i="1"/>
  <c r="C15" i="1"/>
  <c r="B15" i="1"/>
  <c r="C14" i="1"/>
  <c r="B14" i="1"/>
  <c r="C13" i="1"/>
  <c r="B13" i="1"/>
  <c r="J16" i="1" l="1"/>
  <c r="R16" i="1"/>
  <c r="S16" i="1"/>
  <c r="Q29" i="1"/>
  <c r="U29" i="1" s="1"/>
  <c r="AJ27" i="1" s="1"/>
  <c r="Q27" i="1"/>
  <c r="U27" i="1" s="1"/>
  <c r="AH27" i="1" s="1"/>
  <c r="Q30" i="1"/>
  <c r="U30" i="1" s="1"/>
  <c r="AK27" i="1" s="1"/>
  <c r="P28" i="1"/>
  <c r="T28" i="1" s="1"/>
  <c r="AC27" i="1" s="1"/>
  <c r="Q31" i="1"/>
  <c r="U31" i="1" s="1"/>
  <c r="AL27" i="1" s="1"/>
  <c r="P29" i="1"/>
  <c r="T29" i="1" s="1"/>
  <c r="AD27" i="1" s="1"/>
  <c r="Q32" i="1"/>
  <c r="U32" i="1" s="1"/>
  <c r="AM27" i="1" s="1"/>
  <c r="P30" i="1"/>
  <c r="T30" i="1" s="1"/>
  <c r="AE27" i="1" s="1"/>
  <c r="B54" i="1"/>
  <c r="B53" i="1"/>
  <c r="N16" i="1"/>
  <c r="C52" i="1"/>
  <c r="O16" i="1"/>
  <c r="B51" i="1"/>
  <c r="C54" i="1" l="1"/>
  <c r="C56" i="1" s="1"/>
  <c r="C53" i="1"/>
  <c r="C55" i="1" s="1"/>
  <c r="B55" i="1"/>
  <c r="B56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<sst xmlns="http://schemas.openxmlformats.org/spreadsheetml/2006/main" count="86" uniqueCount="31">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</sst>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J9" sqref="J9:K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626</v>
      </c>
      <c r="B5">
        <v>7.3307000000000002</v>
      </c>
      <c r="C5">
        <v>3.3003</v>
      </c>
      <c r="E5">
        <v>626</v>
      </c>
      <c r="F5">
        <v>7.3201000000000001</v>
      </c>
      <c r="G5">
        <v>3.74</v>
      </c>
      <c r="I5">
        <v>626</v>
      </c>
      <c r="J5">
        <v>7.7420999999999998</v>
      </c>
      <c r="K5">
        <v>3.6663000000000001</v>
      </c>
      <c r="M5">
        <v>626</v>
      </c>
      <c r="Q5">
        <v>626</v>
      </c>
      <c r="U5">
        <v>626</v>
      </c>
      <c r="V5">
        <v>6.8479000000000001</v>
      </c>
      <c r="W5">
        <v>3.6608999999999998</v>
      </c>
      <c r="Y5">
        <v>626</v>
      </c>
      <c r="Z5">
        <v>6.8646000000000003</v>
      </c>
      <c r="AA5">
        <v>3.5503</v>
      </c>
      <c r="AC5">
        <v>626</v>
      </c>
      <c r="AD5">
        <v>7.2126999999999999</v>
      </c>
      <c r="AE5">
        <v>3.4441000000000002</v>
      </c>
    </row>
    <row r="6" spans="1:31" x14ac:dyDescent="0.25">
      <c r="A6">
        <v>0.5</v>
      </c>
      <c r="B6">
        <v>7.0411000000000001</v>
      </c>
      <c r="C6">
        <v>3.4727999999999999</v>
      </c>
      <c r="E6">
        <v>0.5</v>
      </c>
      <c r="F6">
        <v>7.7221000000000002</v>
      </c>
      <c r="G6">
        <v>3.5049999999999999</v>
      </c>
      <c r="I6">
        <v>0.5</v>
      </c>
      <c r="J6">
        <v>8.2881999999999998</v>
      </c>
      <c r="K6">
        <v>3.4253999999999998</v>
      </c>
      <c r="M6">
        <v>0.5</v>
      </c>
      <c r="Q6">
        <v>0.5</v>
      </c>
      <c r="U6">
        <v>0.5</v>
      </c>
      <c r="V6">
        <v>7.5743999999999998</v>
      </c>
      <c r="W6">
        <v>4.016</v>
      </c>
      <c r="Y6">
        <v>0.5</v>
      </c>
      <c r="Z6">
        <v>7.1146000000000003</v>
      </c>
      <c r="AA6">
        <v>3.3746</v>
      </c>
      <c r="AC6">
        <v>0.5</v>
      </c>
      <c r="AD6">
        <v>8.3879999999999999</v>
      </c>
      <c r="AE6">
        <v>3.1888000000000001</v>
      </c>
    </row>
    <row r="7" spans="1:31" x14ac:dyDescent="0.25">
      <c r="A7">
        <v>1.5</v>
      </c>
      <c r="B7">
        <v>7.3818000000000001</v>
      </c>
      <c r="C7">
        <v>3.6913</v>
      </c>
      <c r="E7">
        <v>1.5</v>
      </c>
      <c r="F7">
        <v>10.9015</v>
      </c>
      <c r="G7">
        <v>3.4441000000000002</v>
      </c>
      <c r="I7">
        <v>1.5</v>
      </c>
      <c r="J7">
        <v>7.2281000000000004</v>
      </c>
      <c r="K7">
        <v>3.4321999999999999</v>
      </c>
      <c r="M7">
        <v>1.5</v>
      </c>
      <c r="Q7">
        <v>1.5</v>
      </c>
      <c r="U7">
        <v>1.5</v>
      </c>
      <c r="V7">
        <v>7.2446999999999999</v>
      </c>
      <c r="W7">
        <v>3.6694</v>
      </c>
      <c r="Y7">
        <v>1.5</v>
      </c>
      <c r="Z7">
        <v>7.0815000000000001</v>
      </c>
      <c r="AA7">
        <v>4.1436999999999999</v>
      </c>
      <c r="AC7">
        <v>1.5</v>
      </c>
      <c r="AD7">
        <v>9.0045999999999999</v>
      </c>
      <c r="AE7">
        <v>3.5874999999999999</v>
      </c>
    </row>
    <row r="8" spans="1:31" x14ac:dyDescent="0.25">
      <c r="A8">
        <v>2.5</v>
      </c>
      <c r="B8">
        <v>6.2660999999999998</v>
      </c>
      <c r="C8">
        <v>4.3526999999999996</v>
      </c>
      <c r="E8">
        <v>2.5</v>
      </c>
      <c r="F8">
        <v>8.5501000000000005</v>
      </c>
      <c r="G8">
        <v>4.5094000000000003</v>
      </c>
      <c r="I8">
        <v>2.5</v>
      </c>
      <c r="J8">
        <v>7.1557000000000004</v>
      </c>
      <c r="K8">
        <v>3.94</v>
      </c>
      <c r="M8">
        <v>2.5</v>
      </c>
      <c r="Q8">
        <v>2.5</v>
      </c>
      <c r="U8">
        <v>2.5</v>
      </c>
      <c r="V8">
        <v>7.5770999999999997</v>
      </c>
      <c r="W8">
        <v>3.5815000000000001</v>
      </c>
      <c r="Y8">
        <v>2.5</v>
      </c>
      <c r="Z8">
        <v>7.6433999999999997</v>
      </c>
      <c r="AA8">
        <v>3.3399000000000001</v>
      </c>
      <c r="AC8">
        <v>2.5</v>
      </c>
      <c r="AD8">
        <v>7.1890000000000001</v>
      </c>
      <c r="AE8">
        <v>3.3917999999999999</v>
      </c>
    </row>
    <row r="9" spans="1:31" x14ac:dyDescent="0.25">
      <c r="A9">
        <v>3.5</v>
      </c>
      <c r="B9">
        <v>6.5113000000000003</v>
      </c>
      <c r="C9">
        <v>3.5872999999999999</v>
      </c>
      <c r="E9">
        <v>3.5</v>
      </c>
      <c r="F9">
        <v>7.5871000000000004</v>
      </c>
      <c r="G9">
        <v>4.5983000000000001</v>
      </c>
      <c r="I9">
        <v>3.5</v>
      </c>
      <c r="M9">
        <v>3.5</v>
      </c>
      <c r="Q9">
        <v>3.5</v>
      </c>
      <c r="U9">
        <v>3.5</v>
      </c>
      <c r="V9">
        <v>8.1170000000000009</v>
      </c>
      <c r="W9">
        <v>3.8094999999999999</v>
      </c>
      <c r="Y9">
        <v>3.5</v>
      </c>
      <c r="Z9">
        <v>7.1936999999999998</v>
      </c>
      <c r="AA9">
        <v>3.8252999999999999</v>
      </c>
      <c r="AC9">
        <v>3.5</v>
      </c>
      <c r="AD9">
        <v>7.7122999999999999</v>
      </c>
      <c r="AE9">
        <v>3.5546000000000002</v>
      </c>
    </row>
    <row r="10" spans="1:31" x14ac:dyDescent="0.25">
      <c r="A10">
        <v>4.5</v>
      </c>
      <c r="B10">
        <v>6.4001999999999999</v>
      </c>
      <c r="C10">
        <v>3.8506999999999998</v>
      </c>
      <c r="E10">
        <v>4.5</v>
      </c>
      <c r="F10">
        <v>6.6879</v>
      </c>
      <c r="G10">
        <v>4.5654000000000003</v>
      </c>
      <c r="I10">
        <v>4.5</v>
      </c>
      <c r="J10">
        <v>6.9107000000000003</v>
      </c>
      <c r="K10">
        <v>3.6291000000000002</v>
      </c>
      <c r="M10">
        <v>4.5</v>
      </c>
      <c r="Q10">
        <v>4.5</v>
      </c>
      <c r="U10">
        <v>4.5</v>
      </c>
      <c r="V10">
        <v>6.4528999999999996</v>
      </c>
      <c r="W10">
        <v>3.6884999999999999</v>
      </c>
      <c r="Y10">
        <v>4.5</v>
      </c>
      <c r="Z10">
        <v>8.2481000000000009</v>
      </c>
      <c r="AA10">
        <v>3.4091999999999998</v>
      </c>
      <c r="AC10">
        <v>4.5</v>
      </c>
      <c r="AD10">
        <v>7.9386000000000001</v>
      </c>
      <c r="AE10">
        <v>3.7065000000000001</v>
      </c>
    </row>
    <row r="11" spans="1:31" x14ac:dyDescent="0.25">
      <c r="A11">
        <v>5.5</v>
      </c>
      <c r="B11">
        <v>6.0076000000000001</v>
      </c>
      <c r="C11">
        <v>3.8005</v>
      </c>
      <c r="E11">
        <v>5.5</v>
      </c>
      <c r="F11">
        <v>6.3478000000000003</v>
      </c>
      <c r="G11">
        <v>5.2506000000000004</v>
      </c>
      <c r="I11">
        <v>5.5</v>
      </c>
      <c r="J11">
        <v>5.5922000000000001</v>
      </c>
      <c r="K11">
        <v>4.4905999999999997</v>
      </c>
      <c r="M11">
        <v>5.5</v>
      </c>
      <c r="Q11">
        <v>5.5</v>
      </c>
      <c r="U11">
        <v>5.5</v>
      </c>
      <c r="V11">
        <v>6.7907999999999999</v>
      </c>
      <c r="W11">
        <v>3.488</v>
      </c>
      <c r="Y11">
        <v>5.5</v>
      </c>
      <c r="Z11">
        <v>7.3361999999999998</v>
      </c>
      <c r="AA11">
        <v>3.3746999999999998</v>
      </c>
      <c r="AC11">
        <v>5.5</v>
      </c>
      <c r="AD11">
        <v>8.2620000000000005</v>
      </c>
      <c r="AE11">
        <v>3.6461000000000001</v>
      </c>
    </row>
    <row r="13" spans="1:31" x14ac:dyDescent="0.25">
      <c r="A13" t="s">
        <v>14</v>
      </c>
      <c r="B13">
        <f>AVERAGE(B6:B11)</f>
        <v>6.6013499999999992</v>
      </c>
      <c r="C13">
        <f>AVERAGE(C6:C11)</f>
        <v>3.7925499999999999</v>
      </c>
      <c r="E13" t="s">
        <v>14</v>
      </c>
      <c r="F13">
        <f t="shared" ref="F13:AE13" si="0">AVERAGE(F6:F11)</f>
        <v>7.9660833333333336</v>
      </c>
      <c r="G13">
        <f t="shared" si="0"/>
        <v>4.3121333333333345</v>
      </c>
      <c r="I13" t="s">
        <v>14</v>
      </c>
      <c r="J13">
        <f t="shared" si="0"/>
        <v>7.03498</v>
      </c>
      <c r="K13">
        <f t="shared" si="0"/>
        <v>3.7834600000000003</v>
      </c>
      <c r="M13" t="s">
        <v>14</v>
      </c>
      <c r="N13" t="e">
        <f t="shared" si="0"/>
        <v>#DIV/0!</v>
      </c>
      <c r="O13" t="e">
        <f t="shared" si="0"/>
        <v>#DIV/0!</v>
      </c>
      <c r="Q13" t="s">
        <v>14</v>
      </c>
      <c r="R13" t="e">
        <f t="shared" si="0"/>
        <v>#DIV/0!</v>
      </c>
      <c r="S13" t="e">
        <f t="shared" si="0"/>
        <v>#DIV/0!</v>
      </c>
      <c r="U13" t="s">
        <v>14</v>
      </c>
      <c r="V13">
        <f t="shared" si="0"/>
        <v>7.2928166666666661</v>
      </c>
      <c r="W13">
        <f t="shared" si="0"/>
        <v>3.7088166666666669</v>
      </c>
      <c r="Y13" t="s">
        <v>14</v>
      </c>
      <c r="Z13">
        <f t="shared" si="0"/>
        <v>7.4362500000000002</v>
      </c>
      <c r="AA13">
        <f t="shared" si="0"/>
        <v>3.5779000000000001</v>
      </c>
      <c r="AC13" t="s">
        <v>14</v>
      </c>
      <c r="AD13">
        <f t="shared" si="0"/>
        <v>8.082416666666667</v>
      </c>
      <c r="AE13">
        <f t="shared" si="0"/>
        <v>3.5125500000000005</v>
      </c>
    </row>
    <row r="14" spans="1:31" x14ac:dyDescent="0.25">
      <c r="A14" t="s">
        <v>15</v>
      </c>
      <c r="B14">
        <f>_xlfn.STDEV.P(B6:B11)</f>
        <v>0.46832755897982353</v>
      </c>
      <c r="C14">
        <f>_xlfn.STDEV.P(C6:C11)</f>
        <v>0.280425817582238</v>
      </c>
      <c r="E14" t="s">
        <v>15</v>
      </c>
      <c r="F14">
        <f t="shared" ref="F14:AE14" si="1">_xlfn.STDEV.P(F6:F11)</f>
        <v>1.4951865150282138</v>
      </c>
      <c r="G14">
        <f t="shared" si="1"/>
        <v>0.64169245922187346</v>
      </c>
      <c r="I14" t="s">
        <v>15</v>
      </c>
      <c r="J14">
        <f t="shared" si="1"/>
        <v>0.86249506294238987</v>
      </c>
      <c r="K14">
        <f t="shared" si="1"/>
        <v>0.39999232792641742</v>
      </c>
      <c r="M14" t="s">
        <v>15</v>
      </c>
      <c r="N14" t="e">
        <f t="shared" si="1"/>
        <v>#DIV/0!</v>
      </c>
      <c r="O14" t="e">
        <f t="shared" si="1"/>
        <v>#DIV/0!</v>
      </c>
      <c r="Q14" t="s">
        <v>15</v>
      </c>
      <c r="R14" t="e">
        <f t="shared" si="1"/>
        <v>#DIV/0!</v>
      </c>
      <c r="S14" t="e">
        <f t="shared" si="1"/>
        <v>#DIV/0!</v>
      </c>
      <c r="U14" t="s">
        <v>15</v>
      </c>
      <c r="V14">
        <f t="shared" si="1"/>
        <v>0.54759783118838457</v>
      </c>
      <c r="W14">
        <f t="shared" si="1"/>
        <v>0.16903387645347567</v>
      </c>
      <c r="Y14" t="s">
        <v>15</v>
      </c>
      <c r="Z14">
        <f t="shared" si="1"/>
        <v>0.40828060918115316</v>
      </c>
      <c r="AA14">
        <f t="shared" si="1"/>
        <v>0.30250653436468661</v>
      </c>
      <c r="AC14" t="s">
        <v>15</v>
      </c>
      <c r="AD14">
        <f t="shared" si="1"/>
        <v>0.56743815644428508</v>
      </c>
      <c r="AE14">
        <f t="shared" si="1"/>
        <v>0.17427589955776063</v>
      </c>
    </row>
    <row r="15" spans="1:31" x14ac:dyDescent="0.25">
      <c r="A15" t="s">
        <v>16</v>
      </c>
      <c r="B15">
        <f>B14*2</f>
        <v>0.93665511795964707</v>
      </c>
      <c r="C15">
        <f>C14*2</f>
        <v>0.560851635164476</v>
      </c>
      <c r="E15" t="s">
        <v>16</v>
      </c>
      <c r="F15">
        <f t="shared" ref="F15:AE15" si="2">F14*2</f>
        <v>2.9903730300564275</v>
      </c>
      <c r="G15">
        <f t="shared" si="2"/>
        <v>1.2833849184437469</v>
      </c>
      <c r="I15" t="s">
        <v>16</v>
      </c>
      <c r="J15">
        <f t="shared" si="2"/>
        <v>1.7249901258847797</v>
      </c>
      <c r="K15">
        <f t="shared" si="2"/>
        <v>0.79998465585283485</v>
      </c>
      <c r="M15" t="s">
        <v>16</v>
      </c>
      <c r="N15" t="e">
        <f t="shared" si="2"/>
        <v>#DIV/0!</v>
      </c>
      <c r="O15" t="e">
        <f t="shared" si="2"/>
        <v>#DIV/0!</v>
      </c>
      <c r="Q15" t="s">
        <v>16</v>
      </c>
      <c r="R15" t="e">
        <f t="shared" si="2"/>
        <v>#DIV/0!</v>
      </c>
      <c r="S15" t="e">
        <f t="shared" si="2"/>
        <v>#DIV/0!</v>
      </c>
      <c r="U15" t="s">
        <v>16</v>
      </c>
      <c r="V15">
        <f t="shared" si="2"/>
        <v>1.0951956623767691</v>
      </c>
      <c r="W15">
        <f t="shared" si="2"/>
        <v>0.33806775290695135</v>
      </c>
      <c r="Y15" t="s">
        <v>16</v>
      </c>
      <c r="Z15">
        <f t="shared" si="2"/>
        <v>0.81656121836230633</v>
      </c>
      <c r="AA15">
        <f t="shared" si="2"/>
        <v>0.60501306872937322</v>
      </c>
      <c r="AC15" t="s">
        <v>16</v>
      </c>
      <c r="AD15">
        <f t="shared" si="2"/>
        <v>1.1348763128885702</v>
      </c>
      <c r="AE15">
        <f t="shared" si="2"/>
        <v>0.34855179911552125</v>
      </c>
    </row>
    <row r="16" spans="1:31" x14ac:dyDescent="0.25">
      <c r="A16" t="s">
        <v>17</v>
      </c>
      <c r="B16">
        <f>B13+B15</f>
        <v>7.5380051179596466</v>
      </c>
      <c r="C16">
        <f>C13+C15</f>
        <v>4.3534016351644755</v>
      </c>
      <c r="E16" t="s">
        <v>17</v>
      </c>
      <c r="F16">
        <f t="shared" ref="F16:AE16" si="3">F13+F15</f>
        <v>10.956456363389762</v>
      </c>
      <c r="G16">
        <f t="shared" si="3"/>
        <v>5.5955182517770812</v>
      </c>
      <c r="I16" t="s">
        <v>17</v>
      </c>
      <c r="J16">
        <f t="shared" si="3"/>
        <v>8.7599701258847791</v>
      </c>
      <c r="K16">
        <f t="shared" si="3"/>
        <v>4.5834446558528352</v>
      </c>
      <c r="M16" t="s">
        <v>17</v>
      </c>
      <c r="N16" t="e">
        <f t="shared" si="3"/>
        <v>#DIV/0!</v>
      </c>
      <c r="O16" t="e">
        <f t="shared" si="3"/>
        <v>#DIV/0!</v>
      </c>
      <c r="Q16" t="s">
        <v>17</v>
      </c>
      <c r="R16" t="e">
        <f t="shared" si="3"/>
        <v>#DIV/0!</v>
      </c>
      <c r="S16" t="e">
        <f t="shared" si="3"/>
        <v>#DIV/0!</v>
      </c>
      <c r="U16" t="s">
        <v>17</v>
      </c>
      <c r="V16">
        <f t="shared" si="3"/>
        <v>8.3880123290434359</v>
      </c>
      <c r="W16">
        <f t="shared" si="3"/>
        <v>4.046884419573618</v>
      </c>
      <c r="Y16" t="s">
        <v>17</v>
      </c>
      <c r="Z16">
        <f t="shared" si="3"/>
        <v>8.2528112183623072</v>
      </c>
      <c r="AA16">
        <f t="shared" si="3"/>
        <v>4.1829130687293734</v>
      </c>
      <c r="AC16" t="s">
        <v>17</v>
      </c>
      <c r="AD16">
        <f t="shared" si="3"/>
        <v>9.2172929795552374</v>
      </c>
      <c r="AE16">
        <f t="shared" si="3"/>
        <v>3.8611017991155219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7.2196833333333332</v>
      </c>
      <c r="M27">
        <f t="shared" si="4"/>
        <v>3.5603166666666666</v>
      </c>
      <c r="P27">
        <f>L28-L27</f>
        <v>0.4683833333333336</v>
      </c>
      <c r="Q27">
        <f>M28-M27</f>
        <v>-6.3216666666666477E-2</v>
      </c>
      <c r="S27">
        <v>0.5</v>
      </c>
      <c r="T27">
        <f>P27/L27*100</f>
        <v>6.4875883291280116</v>
      </c>
      <c r="U27">
        <f>Q27/M27*100</f>
        <v>-1.7755911225125054</v>
      </c>
      <c r="Y27">
        <f>L27</f>
        <v>7.2196833333333332</v>
      </c>
      <c r="Z27">
        <f>M27</f>
        <v>3.5603166666666666</v>
      </c>
      <c r="AB27">
        <f>T27</f>
        <v>6.4875883291280116</v>
      </c>
      <c r="AC27">
        <f>T28</f>
        <v>12.752406038122638</v>
      </c>
      <c r="AD27">
        <f>T29</f>
        <v>2.4546321283712773</v>
      </c>
      <c r="AE27">
        <f>T30</f>
        <v>2.8338731384802274</v>
      </c>
      <c r="AF27">
        <f>T31</f>
        <v>-1.5690900570431185</v>
      </c>
      <c r="AG27">
        <f>T32</f>
        <v>-6.8828041857791398</v>
      </c>
      <c r="AH27">
        <f>U27</f>
        <v>-1.7755911225125054</v>
      </c>
      <c r="AI27">
        <f>U28</f>
        <v>2.8382306817277452</v>
      </c>
      <c r="AJ27">
        <f>U29</f>
        <v>8.2080713794185112</v>
      </c>
      <c r="AK27">
        <f>U30</f>
        <v>8.8386332676400539</v>
      </c>
      <c r="AL27">
        <f>U31</f>
        <v>6.9633319133597826</v>
      </c>
      <c r="AM27">
        <f>U32</f>
        <v>12.585959114123735</v>
      </c>
    </row>
    <row r="28" spans="11:39" x14ac:dyDescent="0.25">
      <c r="K28">
        <v>0.5</v>
      </c>
      <c r="L28">
        <f t="shared" si="4"/>
        <v>7.6880666666666668</v>
      </c>
      <c r="M28">
        <f t="shared" si="4"/>
        <v>3.4971000000000001</v>
      </c>
      <c r="P28">
        <f>L29-L27</f>
        <v>0.92068333333333374</v>
      </c>
      <c r="Q28">
        <f>M29-M27</f>
        <v>0.10104999999999986</v>
      </c>
      <c r="S28">
        <v>1.5</v>
      </c>
      <c r="T28">
        <f>P28/L27*100</f>
        <v>12.752406038122638</v>
      </c>
      <c r="U28">
        <f>Q28/M27*100</f>
        <v>2.8382306817277452</v>
      </c>
    </row>
    <row r="29" spans="11:39" x14ac:dyDescent="0.25">
      <c r="K29">
        <v>1.5</v>
      </c>
      <c r="L29">
        <f t="shared" si="4"/>
        <v>8.140366666666667</v>
      </c>
      <c r="M29">
        <f t="shared" si="4"/>
        <v>3.6613666666666664</v>
      </c>
      <c r="P29">
        <f>L30-L27</f>
        <v>0.17721666666666636</v>
      </c>
      <c r="Q29">
        <f>M30-M27</f>
        <v>0.29223333333333379</v>
      </c>
      <c r="S29">
        <v>2.5</v>
      </c>
      <c r="T29">
        <f>P29/L27*100</f>
        <v>2.4546321283712773</v>
      </c>
      <c r="U29">
        <f>Q29/M27*100</f>
        <v>8.2080713794185112</v>
      </c>
    </row>
    <row r="30" spans="11:39" x14ac:dyDescent="0.25">
      <c r="K30">
        <v>2.5</v>
      </c>
      <c r="L30">
        <f t="shared" si="4"/>
        <v>7.3968999999999996</v>
      </c>
      <c r="M30">
        <f t="shared" si="4"/>
        <v>3.8525500000000004</v>
      </c>
      <c r="P30">
        <f>L31-L27</f>
        <v>0.2045966666666672</v>
      </c>
      <c r="Q30">
        <f>M31-M27</f>
        <v>0.31468333333333343</v>
      </c>
      <c r="S30">
        <v>3.5</v>
      </c>
      <c r="T30">
        <f>P30/L27*100</f>
        <v>2.8338731384802274</v>
      </c>
      <c r="U30">
        <f>Q30/M27*100</f>
        <v>8.8386332676400539</v>
      </c>
    </row>
    <row r="31" spans="11:39" x14ac:dyDescent="0.25">
      <c r="K31">
        <v>3.5</v>
      </c>
      <c r="L31">
        <f t="shared" si="4"/>
        <v>7.4242800000000004</v>
      </c>
      <c r="M31">
        <f t="shared" si="4"/>
        <v>3.875</v>
      </c>
      <c r="P31">
        <f>L32-L27</f>
        <v>-0.11328333333333251</v>
      </c>
      <c r="Q31">
        <f>M32-M27</f>
        <v>0.24791666666666723</v>
      </c>
      <c r="S31">
        <v>4.5</v>
      </c>
      <c r="T31">
        <f>P31/L27*100</f>
        <v>-1.5690900570431185</v>
      </c>
      <c r="U31">
        <f>Q31/M27*100</f>
        <v>6.9633319133597826</v>
      </c>
    </row>
    <row r="32" spans="11:39" x14ac:dyDescent="0.25">
      <c r="K32">
        <v>4.5</v>
      </c>
      <c r="L32">
        <f t="shared" si="4"/>
        <v>7.1064000000000007</v>
      </c>
      <c r="M32">
        <f t="shared" si="4"/>
        <v>3.8082333333333338</v>
      </c>
      <c r="P32">
        <f>L33-L27</f>
        <v>-0.49691666666666556</v>
      </c>
      <c r="Q32">
        <f>M33-M27</f>
        <v>0.44809999999999972</v>
      </c>
      <c r="S32">
        <v>5.5</v>
      </c>
      <c r="T32">
        <f>P32/L27*100</f>
        <v>-6.8828041857791398</v>
      </c>
      <c r="U32">
        <f>Q32/M27*100</f>
        <v>12.585959114123735</v>
      </c>
    </row>
    <row r="33" spans="1:13" x14ac:dyDescent="0.25">
      <c r="K33">
        <v>5.5</v>
      </c>
      <c r="L33">
        <f t="shared" si="4"/>
        <v>6.7227666666666677</v>
      </c>
      <c r="M33">
        <f t="shared" si="4"/>
        <v>4.0084166666666663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7.3307000000000002</v>
      </c>
      <c r="C42">
        <f>C5</f>
        <v>3.3003</v>
      </c>
    </row>
    <row r="43" spans="1:13" x14ac:dyDescent="0.25">
      <c r="A43" s="1">
        <v>2</v>
      </c>
      <c r="B43">
        <f>F5</f>
        <v>7.3201000000000001</v>
      </c>
      <c r="C43">
        <f>G5</f>
        <v>3.74</v>
      </c>
    </row>
    <row r="44" spans="1:13" x14ac:dyDescent="0.25">
      <c r="A44" s="1">
        <v>3</v>
      </c>
      <c r="B44">
        <f>J5</f>
        <v>7.7420999999999998</v>
      </c>
      <c r="C44">
        <f>K5</f>
        <v>3.6663000000000001</v>
      </c>
    </row>
    <row r="45" spans="1:13" x14ac:dyDescent="0.25">
      <c r="A45" s="1">
        <v>4</v>
      </c>
      <c r="B45">
        <f>N5</f>
        <v>0</v>
      </c>
      <c r="C45">
        <f>O5</f>
        <v>0</v>
      </c>
    </row>
    <row r="46" spans="1:13" x14ac:dyDescent="0.25">
      <c r="A46" s="1">
        <v>5</v>
      </c>
      <c r="B46">
        <f>R5</f>
        <v>0</v>
      </c>
      <c r="C46">
        <f>S5</f>
        <v>0</v>
      </c>
    </row>
    <row r="47" spans="1:13" x14ac:dyDescent="0.25">
      <c r="A47" s="1">
        <v>6</v>
      </c>
      <c r="B47">
        <f>V5</f>
        <v>6.8479000000000001</v>
      </c>
      <c r="C47">
        <f>W5</f>
        <v>3.6608999999999998</v>
      </c>
    </row>
    <row r="48" spans="1:13" x14ac:dyDescent="0.25">
      <c r="A48" s="1">
        <v>7</v>
      </c>
      <c r="B48">
        <f>Z5</f>
        <v>6.8646000000000003</v>
      </c>
      <c r="C48">
        <f>AA5</f>
        <v>3.5503</v>
      </c>
    </row>
    <row r="49" spans="1:3" x14ac:dyDescent="0.25">
      <c r="A49" s="1">
        <v>8</v>
      </c>
      <c r="B49">
        <f>AD5</f>
        <v>7.2126999999999999</v>
      </c>
      <c r="C49">
        <f>AE5</f>
        <v>3.4441000000000002</v>
      </c>
    </row>
    <row r="51" spans="1:3" x14ac:dyDescent="0.25">
      <c r="A51" t="s">
        <v>28</v>
      </c>
      <c r="B51">
        <f>AVERAGE(B42:B49)</f>
        <v>5.4147625000000001</v>
      </c>
      <c r="C51">
        <f>AVERAGE(C42:C49)</f>
        <v>2.6702374999999998</v>
      </c>
    </row>
    <row r="52" spans="1:3" x14ac:dyDescent="0.25">
      <c r="A52" t="s">
        <v>15</v>
      </c>
      <c r="B52">
        <f>_xlfn.STDEV.P(B42:B49)</f>
        <v>3.1373839484264194</v>
      </c>
      <c r="C52">
        <f>_xlfn.STDEV.P(C42:C49)</f>
        <v>1.5471196236373426</v>
      </c>
    </row>
    <row r="53" spans="1:3" x14ac:dyDescent="0.25">
      <c r="A53" t="s">
        <v>29</v>
      </c>
      <c r="B53">
        <f>1.5*B52</f>
        <v>4.7060759226396289</v>
      </c>
      <c r="C53">
        <f>1.5*C52</f>
        <v>2.3206794354560136</v>
      </c>
    </row>
    <row r="54" spans="1:3" x14ac:dyDescent="0.25">
      <c r="A54" t="s">
        <v>16</v>
      </c>
      <c r="B54">
        <f>2*B52</f>
        <v>6.2747678968528389</v>
      </c>
      <c r="C54">
        <f>2*C52</f>
        <v>3.0942392472746851</v>
      </c>
    </row>
    <row r="55" spans="1:3" x14ac:dyDescent="0.25">
      <c r="A55" t="s">
        <v>30</v>
      </c>
      <c r="B55">
        <f>B51+B53</f>
        <v>10.120838422639629</v>
      </c>
      <c r="C55">
        <f>C51+C53</f>
        <v>4.9909169354560134</v>
      </c>
    </row>
    <row r="56" spans="1:3" x14ac:dyDescent="0.25">
      <c r="A56" t="s">
        <v>17</v>
      </c>
      <c r="B56">
        <f>B51+B54</f>
        <v>11.689530396852838</v>
      </c>
      <c r="C56">
        <f>C51+C54</f>
        <v>5.764476747274685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2015-05-19T00:59:25Z</dcterms:created>
  <dcterms:modified xsi:type="dcterms:W3CDTF">2015-08-11T01:46:41Z</dcterms:modified>
</cp:coreProperties>
</file>